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sjekter\Parkering sentrum\Ad hoc-utvalg parkeringsanlegg 2020\Rapport fra utvalget\"/>
    </mc:Choice>
  </mc:AlternateContent>
  <bookViews>
    <workbookView xWindow="0" yWindow="0" windowWidth="7470" windowHeight="69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7" i="1"/>
  <c r="D14" i="1"/>
  <c r="F14" i="1" s="1"/>
  <c r="D15" i="1"/>
  <c r="F15" i="1" s="1"/>
  <c r="D10" i="1"/>
  <c r="F10" i="1" s="1"/>
  <c r="D6" i="1"/>
  <c r="F6" i="1" s="1"/>
  <c r="D4" i="1"/>
  <c r="F4" i="1" s="1"/>
  <c r="C8" i="1"/>
  <c r="D12" i="1"/>
  <c r="F12" i="1" s="1"/>
  <c r="F8" i="1" l="1"/>
</calcChain>
</file>

<file path=xl/sharedStrings.xml><?xml version="1.0" encoding="utf-8"?>
<sst xmlns="http://schemas.openxmlformats.org/spreadsheetml/2006/main" count="57" uniqueCount="54">
  <si>
    <t>Alternativ</t>
  </si>
  <si>
    <t>Antall plasser</t>
  </si>
  <si>
    <t>Pris pr plass</t>
  </si>
  <si>
    <t>Merknader</t>
  </si>
  <si>
    <t>Fordeler</t>
  </si>
  <si>
    <t xml:space="preserve">Korte avstand til Torget / Sentrum </t>
  </si>
  <si>
    <t>Ulemper</t>
  </si>
  <si>
    <t>Trafikk gjennom sentrum</t>
  </si>
  <si>
    <t>Korte avstand til Torget / Sentrum  Trafikk via Krags gata til Tjenna</t>
  </si>
  <si>
    <t>Private har også planer for nabo tomt</t>
  </si>
  <si>
    <t>Pærehagen P Hus i fjell</t>
  </si>
  <si>
    <t>Må utredes mer angående mulighet</t>
  </si>
  <si>
    <t>Dyr tunnel anslått til ca 100 000 pr meter 450 meter</t>
  </si>
  <si>
    <t>Sum</t>
  </si>
  <si>
    <t>Pærehagen P Hus betong</t>
  </si>
  <si>
    <t>Hasdalgata med lokk</t>
  </si>
  <si>
    <t>Fornyer hele område</t>
  </si>
  <si>
    <t>Hasdalgata uten Lokk</t>
  </si>
  <si>
    <t>Få plasser 130 nye ' 40 eksisterende / veier må legges om samt et stort betong lokk</t>
  </si>
  <si>
    <t>Fornyer område / Billig løsning</t>
  </si>
  <si>
    <t>Få plasser 40 nye ' 40 eksisterende</t>
  </si>
  <si>
    <t xml:space="preserve">Netto Kost </t>
  </si>
  <si>
    <t>Sprenging under eksisterende bebyggelse</t>
  </si>
  <si>
    <t>Må utredes mer angående ras-sikring</t>
  </si>
  <si>
    <t>Urheia inng Ingeborgsholla</t>
  </si>
  <si>
    <t>Kort avstand til sentrum / Kamperhaug &amp; Tangen område</t>
  </si>
  <si>
    <t xml:space="preserve">Hasdalgata ny mur og gangvei og kryss veier må fornyes </t>
  </si>
  <si>
    <t>P- Anlegg Hasdalgata / Bolig</t>
  </si>
  <si>
    <t>Få plasser under tak</t>
  </si>
  <si>
    <t>?</t>
  </si>
  <si>
    <t>Hasdalgata / Hotelltomta / Hasdalsgata bolig / Kragsgata / Pærehagen / Tjenna osv.</t>
  </si>
  <si>
    <t>150 / 200</t>
  </si>
  <si>
    <t>Kombinasjon av mange små utvidelser på bakkenivå rundt i byen</t>
  </si>
  <si>
    <t>Inkl. Moms</t>
  </si>
  <si>
    <t>Lave investeringer / spred rundt i byen / Kan bygges i etapper</t>
  </si>
  <si>
    <t>Moms er med i 100 000 pr meter tunnel</t>
  </si>
  <si>
    <t>Tunnel fra Tjenna/Ingeborgsholla</t>
  </si>
  <si>
    <t>Urheia inng. Baptistkirka</t>
  </si>
  <si>
    <t>Betongbygg i grøntområde/ hensyn til forringelse av område / få  P Plasser</t>
  </si>
  <si>
    <t>Nr</t>
  </si>
  <si>
    <r>
      <rPr>
        <b/>
        <sz val="16"/>
        <color theme="1"/>
        <rFont val="Calibri"/>
        <family val="2"/>
        <scheme val="minor"/>
      </rPr>
      <t>Tabell for kost overslag Parkerings plasser</t>
    </r>
    <r>
      <rPr>
        <sz val="11"/>
        <color theme="1"/>
        <rFont val="Calibri"/>
        <family val="2"/>
        <scheme val="minor"/>
      </rPr>
      <t xml:space="preserve"> (</t>
    </r>
    <r>
      <rPr>
        <sz val="10"/>
        <color theme="1"/>
        <rFont val="Calibri"/>
        <family val="2"/>
        <scheme val="minor"/>
      </rPr>
      <t>NB dette er kun beregninger endelige prising må gjøres av Konsulentfirmaer med spesial kompetanse)</t>
    </r>
  </si>
  <si>
    <t>Møte med Stig Hødnebø tirs 08.12.20</t>
  </si>
  <si>
    <t>34 eller 48</t>
  </si>
  <si>
    <t>min 20 max 70</t>
  </si>
  <si>
    <t>Pres i møte 08.09.20</t>
  </si>
  <si>
    <t xml:space="preserve">59 i 2. og 3. etsje, 15 under tak i 1. etasje og 44 ute </t>
  </si>
  <si>
    <t>Trafikk utenom sentrum / kort avstand til Sentrum, / Kamperhaug / Tangen område. (2 innganger Pærehagen og Enghaven)</t>
  </si>
  <si>
    <t xml:space="preserve">"Hoteltomta" </t>
  </si>
  <si>
    <t>Christian Bil / Livbeltefabrikken</t>
  </si>
  <si>
    <t>Må belyses av landskapsarkitekter for løsning</t>
  </si>
  <si>
    <t>Dag Eikeland - et av flere private anlegg</t>
  </si>
  <si>
    <t>Stig Hødnebø - et av flere private anlegg</t>
  </si>
  <si>
    <t>Avhengig av at det offentlige ønsker å kjøpe plasser i anlegget. RK ble tilbudt 55 plasser til kr 105.000 pr plass</t>
  </si>
  <si>
    <t>Knut Øyvind Egestad - et av flere private anlegg. Hadde solgt 15 plasser til kr. 250.000 pr plass under tak og 5 plasser ute til kr. 150.000 pr 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</si>
</sst>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3" fontId="0" fillId="4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3" fontId="0" fillId="5" borderId="1" xfId="0" applyNumberFormat="1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G1" workbookViewId="0">
      <selection activeCell="J21" sqref="J21"/>
    </sheetView>
  </sheetViews>
  <sheetFormatPr baseColWidth="10" defaultRowHeight="15.75" x14ac:dyDescent="0.25"/>
  <cols>
    <col min="1" max="1" width="3.7109375" style="43" customWidth="1"/>
    <col min="2" max="2" width="22.28515625" bestFit="1" customWidth="1"/>
    <col min="3" max="3" width="11.5703125" style="2" bestFit="1" customWidth="1"/>
    <col min="4" max="4" width="11.7109375" style="2" bestFit="1" customWidth="1"/>
    <col min="5" max="5" width="8.7109375" style="2" bestFit="1" customWidth="1"/>
    <col min="6" max="6" width="7.42578125" style="2" bestFit="1" customWidth="1"/>
    <col min="7" max="7" width="39.140625" customWidth="1"/>
    <col min="8" max="8" width="29" style="1" customWidth="1"/>
    <col min="9" max="9" width="24.7109375" customWidth="1"/>
    <col min="18" max="18" width="0" hidden="1" customWidth="1"/>
  </cols>
  <sheetData>
    <row r="1" spans="1:9" ht="16.5" thickBot="1" x14ac:dyDescent="0.3"/>
    <row r="2" spans="1:9" ht="21" x14ac:dyDescent="0.35">
      <c r="A2" s="62" t="s">
        <v>40</v>
      </c>
      <c r="B2" s="63"/>
      <c r="C2" s="63"/>
      <c r="D2" s="63"/>
      <c r="E2" s="63"/>
      <c r="F2" s="63"/>
      <c r="G2" s="63"/>
      <c r="H2" s="63"/>
      <c r="I2" s="64"/>
    </row>
    <row r="3" spans="1:9" s="3" customFormat="1" ht="31.5" x14ac:dyDescent="0.25">
      <c r="A3" s="49" t="s">
        <v>39</v>
      </c>
      <c r="B3" s="9" t="s">
        <v>0</v>
      </c>
      <c r="C3" s="10" t="s">
        <v>21</v>
      </c>
      <c r="D3" s="10" t="s">
        <v>33</v>
      </c>
      <c r="E3" s="10" t="s">
        <v>1</v>
      </c>
      <c r="F3" s="10" t="s">
        <v>2</v>
      </c>
      <c r="G3" s="11" t="s">
        <v>4</v>
      </c>
      <c r="H3" s="10" t="s">
        <v>6</v>
      </c>
      <c r="I3" s="56" t="s">
        <v>3</v>
      </c>
    </row>
    <row r="4" spans="1:9" s="5" customFormat="1" ht="35.25" customHeight="1" x14ac:dyDescent="0.25">
      <c r="A4" s="44">
        <v>1</v>
      </c>
      <c r="B4" s="12" t="s">
        <v>37</v>
      </c>
      <c r="C4" s="13">
        <v>70000000</v>
      </c>
      <c r="D4" s="13">
        <f>C4*1.25</f>
        <v>87500000</v>
      </c>
      <c r="E4" s="13">
        <v>250</v>
      </c>
      <c r="F4" s="14">
        <f>D4/E4</f>
        <v>350000</v>
      </c>
      <c r="G4" s="15" t="s">
        <v>5</v>
      </c>
      <c r="H4" s="16" t="s">
        <v>7</v>
      </c>
      <c r="I4" s="33" t="s">
        <v>23</v>
      </c>
    </row>
    <row r="5" spans="1:9" s="5" customFormat="1" ht="8.1" customHeight="1" x14ac:dyDescent="0.25">
      <c r="A5" s="34"/>
      <c r="B5" s="15"/>
      <c r="C5" s="13"/>
      <c r="D5" s="13"/>
      <c r="E5" s="13"/>
      <c r="F5" s="13"/>
      <c r="G5" s="15"/>
      <c r="H5" s="16"/>
      <c r="I5" s="33"/>
    </row>
    <row r="6" spans="1:9" s="5" customFormat="1" ht="30" x14ac:dyDescent="0.25">
      <c r="A6" s="44">
        <v>2</v>
      </c>
      <c r="B6" s="12" t="s">
        <v>24</v>
      </c>
      <c r="C6" s="13">
        <v>70000000</v>
      </c>
      <c r="D6" s="13">
        <f>C6*1.25</f>
        <v>87500000</v>
      </c>
      <c r="E6" s="13">
        <v>250</v>
      </c>
      <c r="F6" s="13">
        <f>D6/E6</f>
        <v>350000</v>
      </c>
      <c r="G6" s="15" t="s">
        <v>8</v>
      </c>
      <c r="H6" s="16"/>
      <c r="I6" s="33" t="s">
        <v>23</v>
      </c>
    </row>
    <row r="7" spans="1:9" s="5" customFormat="1" ht="30" x14ac:dyDescent="0.25">
      <c r="A7" s="45"/>
      <c r="B7" s="15" t="s">
        <v>36</v>
      </c>
      <c r="C7" s="13">
        <v>45000000</v>
      </c>
      <c r="D7" s="13">
        <v>45000000</v>
      </c>
      <c r="E7" s="13"/>
      <c r="F7" s="13">
        <f>D7/E6</f>
        <v>180000</v>
      </c>
      <c r="G7" s="15"/>
      <c r="H7" s="16" t="s">
        <v>12</v>
      </c>
      <c r="I7" s="33" t="s">
        <v>35</v>
      </c>
    </row>
    <row r="8" spans="1:9" s="5" customFormat="1" x14ac:dyDescent="0.25">
      <c r="A8" s="44"/>
      <c r="B8" s="12" t="s">
        <v>13</v>
      </c>
      <c r="C8" s="14">
        <f>SUM(C6:C7)</f>
        <v>115000000</v>
      </c>
      <c r="D8" s="14"/>
      <c r="E8" s="14">
        <f>SUM(E6:E7)</f>
        <v>250</v>
      </c>
      <c r="F8" s="14">
        <f>SUM(F6:F7)</f>
        <v>530000</v>
      </c>
      <c r="G8" s="15"/>
      <c r="H8" s="16"/>
      <c r="I8" s="33"/>
    </row>
    <row r="9" spans="1:9" s="5" customFormat="1" ht="8.1" customHeight="1" x14ac:dyDescent="0.25">
      <c r="A9" s="57"/>
      <c r="B9" s="30"/>
      <c r="C9" s="28"/>
      <c r="D9" s="28"/>
      <c r="E9" s="28"/>
      <c r="F9" s="28"/>
      <c r="G9" s="30"/>
      <c r="H9" s="31"/>
      <c r="I9" s="37"/>
    </row>
    <row r="10" spans="1:9" s="5" customFormat="1" ht="45" x14ac:dyDescent="0.25">
      <c r="A10" s="46">
        <v>3</v>
      </c>
      <c r="B10" s="17" t="s">
        <v>14</v>
      </c>
      <c r="C10" s="18">
        <v>9000000</v>
      </c>
      <c r="D10" s="18">
        <f>C10*1.25</f>
        <v>11250000</v>
      </c>
      <c r="E10" s="18">
        <v>50</v>
      </c>
      <c r="F10" s="19">
        <f>D10/E10</f>
        <v>225000</v>
      </c>
      <c r="G10" s="20" t="s">
        <v>25</v>
      </c>
      <c r="H10" s="21" t="s">
        <v>38</v>
      </c>
      <c r="I10" s="35" t="s">
        <v>9</v>
      </c>
    </row>
    <row r="11" spans="1:9" s="5" customFormat="1" ht="8.1" customHeight="1" x14ac:dyDescent="0.25">
      <c r="A11" s="58"/>
      <c r="B11" s="52"/>
      <c r="C11" s="53"/>
      <c r="D11" s="53"/>
      <c r="E11" s="53"/>
      <c r="F11" s="53"/>
      <c r="G11" s="52"/>
      <c r="H11" s="54"/>
      <c r="I11" s="59"/>
    </row>
    <row r="12" spans="1:9" s="5" customFormat="1" ht="45" x14ac:dyDescent="0.25">
      <c r="A12" s="46">
        <v>4</v>
      </c>
      <c r="B12" s="17" t="s">
        <v>10</v>
      </c>
      <c r="C12" s="18">
        <v>50000000</v>
      </c>
      <c r="D12" s="18">
        <f>C12*1.25</f>
        <v>62500000</v>
      </c>
      <c r="E12" s="18">
        <v>174</v>
      </c>
      <c r="F12" s="19">
        <f>D12/E12</f>
        <v>359195.40229885059</v>
      </c>
      <c r="G12" s="20" t="s">
        <v>46</v>
      </c>
      <c r="H12" s="21" t="s">
        <v>22</v>
      </c>
      <c r="I12" s="35" t="s">
        <v>11</v>
      </c>
    </row>
    <row r="13" spans="1:9" s="5" customFormat="1" ht="8.1" customHeight="1" x14ac:dyDescent="0.25">
      <c r="A13" s="57"/>
      <c r="B13" s="30"/>
      <c r="C13" s="28"/>
      <c r="D13" s="28"/>
      <c r="E13" s="28"/>
      <c r="F13" s="28"/>
      <c r="G13" s="30"/>
      <c r="H13" s="31"/>
      <c r="I13" s="37"/>
    </row>
    <row r="14" spans="1:9" s="5" customFormat="1" ht="45" x14ac:dyDescent="0.25">
      <c r="A14" s="47">
        <v>5</v>
      </c>
      <c r="B14" s="22" t="s">
        <v>15</v>
      </c>
      <c r="C14" s="23">
        <v>25000000</v>
      </c>
      <c r="D14" s="23">
        <f t="shared" ref="D14:D15" si="0">C14*1.25</f>
        <v>31250000</v>
      </c>
      <c r="E14" s="23">
        <v>170</v>
      </c>
      <c r="F14" s="24">
        <f>D14/E14</f>
        <v>183823.5294117647</v>
      </c>
      <c r="G14" s="25" t="s">
        <v>16</v>
      </c>
      <c r="H14" s="26" t="s">
        <v>18</v>
      </c>
      <c r="I14" s="36" t="s">
        <v>49</v>
      </c>
    </row>
    <row r="15" spans="1:9" s="5" customFormat="1" ht="45" x14ac:dyDescent="0.25">
      <c r="A15" s="47">
        <v>6</v>
      </c>
      <c r="B15" s="25" t="s">
        <v>17</v>
      </c>
      <c r="C15" s="23">
        <v>5000000</v>
      </c>
      <c r="D15" s="23">
        <f t="shared" si="0"/>
        <v>6250000</v>
      </c>
      <c r="E15" s="23">
        <v>80</v>
      </c>
      <c r="F15" s="24">
        <f>D15/E15</f>
        <v>78125</v>
      </c>
      <c r="G15" s="25" t="s">
        <v>19</v>
      </c>
      <c r="H15" s="26" t="s">
        <v>20</v>
      </c>
      <c r="I15" s="36" t="s">
        <v>26</v>
      </c>
    </row>
    <row r="16" spans="1:9" s="5" customFormat="1" ht="8.1" customHeight="1" x14ac:dyDescent="0.25">
      <c r="A16" s="57"/>
      <c r="B16" s="30"/>
      <c r="C16" s="28"/>
      <c r="D16" s="28"/>
      <c r="E16" s="28"/>
      <c r="F16" s="28"/>
      <c r="G16" s="30"/>
      <c r="H16" s="31"/>
      <c r="I16" s="37"/>
    </row>
    <row r="17" spans="1:10" s="5" customFormat="1" ht="30" x14ac:dyDescent="0.25">
      <c r="A17" s="48">
        <v>7</v>
      </c>
      <c r="B17" s="27" t="s">
        <v>47</v>
      </c>
      <c r="C17" s="28"/>
      <c r="D17" s="28"/>
      <c r="E17" s="28" t="s">
        <v>43</v>
      </c>
      <c r="F17" s="29"/>
      <c r="G17" s="30"/>
      <c r="H17" s="31"/>
      <c r="I17" s="37" t="s">
        <v>50</v>
      </c>
      <c r="J17" s="5" t="s">
        <v>44</v>
      </c>
    </row>
    <row r="18" spans="1:10" s="5" customFormat="1" ht="8.1" customHeight="1" x14ac:dyDescent="0.25">
      <c r="A18" s="60"/>
      <c r="B18" s="55"/>
      <c r="C18" s="28"/>
      <c r="D18" s="28"/>
      <c r="E18" s="28"/>
      <c r="F18" s="28"/>
      <c r="G18" s="30"/>
      <c r="H18" s="31"/>
      <c r="I18" s="37"/>
    </row>
    <row r="19" spans="1:10" s="5" customFormat="1" ht="60" x14ac:dyDescent="0.25">
      <c r="A19" s="49">
        <v>8</v>
      </c>
      <c r="B19" s="32" t="s">
        <v>27</v>
      </c>
      <c r="C19" s="28"/>
      <c r="D19" s="28"/>
      <c r="E19" s="28" t="s">
        <v>42</v>
      </c>
      <c r="F19" s="29"/>
      <c r="G19" s="30"/>
      <c r="H19" s="31"/>
      <c r="I19" s="37" t="s">
        <v>51</v>
      </c>
      <c r="J19" s="5" t="s">
        <v>41</v>
      </c>
    </row>
    <row r="20" spans="1:10" s="5" customFormat="1" ht="8.1" customHeight="1" x14ac:dyDescent="0.25">
      <c r="A20" s="57"/>
      <c r="B20" s="30"/>
      <c r="C20" s="28"/>
      <c r="D20" s="28"/>
      <c r="E20" s="28"/>
      <c r="F20" s="28"/>
      <c r="G20" s="30"/>
      <c r="H20" s="31"/>
      <c r="I20" s="37"/>
    </row>
    <row r="21" spans="1:10" s="5" customFormat="1" ht="105" x14ac:dyDescent="0.25">
      <c r="A21" s="49">
        <v>9</v>
      </c>
      <c r="B21" s="32" t="s">
        <v>48</v>
      </c>
      <c r="C21" s="28"/>
      <c r="D21" s="28"/>
      <c r="E21" s="28" t="s">
        <v>45</v>
      </c>
      <c r="F21" s="29"/>
      <c r="G21" s="30"/>
      <c r="H21" s="31" t="s">
        <v>52</v>
      </c>
      <c r="I21" s="37" t="s">
        <v>53</v>
      </c>
    </row>
    <row r="22" spans="1:10" s="5" customFormat="1" ht="8.1" customHeight="1" x14ac:dyDescent="0.25">
      <c r="A22" s="57"/>
      <c r="B22" s="30"/>
      <c r="C22" s="28"/>
      <c r="D22" s="28"/>
      <c r="E22" s="28"/>
      <c r="F22" s="28"/>
      <c r="G22" s="30"/>
      <c r="H22" s="31"/>
      <c r="I22" s="37"/>
    </row>
    <row r="23" spans="1:10" s="5" customFormat="1" ht="60.75" thickBot="1" x14ac:dyDescent="0.3">
      <c r="A23" s="50">
        <v>10</v>
      </c>
      <c r="B23" s="61" t="s">
        <v>32</v>
      </c>
      <c r="C23" s="38" t="s">
        <v>29</v>
      </c>
      <c r="D23" s="38" t="s">
        <v>29</v>
      </c>
      <c r="E23" s="38" t="s">
        <v>31</v>
      </c>
      <c r="F23" s="39" t="s">
        <v>29</v>
      </c>
      <c r="G23" s="40" t="s">
        <v>34</v>
      </c>
      <c r="H23" s="41" t="s">
        <v>28</v>
      </c>
      <c r="I23" s="42" t="s">
        <v>30</v>
      </c>
    </row>
    <row r="24" spans="1:10" s="5" customFormat="1" x14ac:dyDescent="0.25">
      <c r="A24" s="51"/>
      <c r="C24" s="6"/>
      <c r="D24" s="6"/>
      <c r="E24" s="6"/>
      <c r="F24" s="6"/>
      <c r="H24" s="7"/>
    </row>
    <row r="25" spans="1:10" s="5" customFormat="1" x14ac:dyDescent="0.25">
      <c r="A25" s="51"/>
      <c r="C25" s="6"/>
      <c r="D25" s="6"/>
      <c r="E25" s="6"/>
      <c r="F25" s="6"/>
      <c r="H25" s="7"/>
    </row>
    <row r="26" spans="1:10" s="5" customFormat="1" x14ac:dyDescent="0.25">
      <c r="A26" s="51"/>
      <c r="C26" s="6"/>
      <c r="D26" s="6"/>
      <c r="E26" s="6"/>
      <c r="F26" s="6"/>
      <c r="H26" s="7"/>
    </row>
    <row r="27" spans="1:10" s="5" customFormat="1" x14ac:dyDescent="0.25">
      <c r="A27" s="51"/>
      <c r="C27" s="6"/>
      <c r="D27" s="6"/>
      <c r="E27" s="6"/>
      <c r="F27" s="6"/>
      <c r="H27" s="7"/>
    </row>
    <row r="28" spans="1:10" s="5" customFormat="1" x14ac:dyDescent="0.25">
      <c r="A28" s="51"/>
      <c r="C28" s="6"/>
      <c r="D28" s="6"/>
      <c r="E28" s="6"/>
      <c r="F28" s="6"/>
      <c r="H28" s="7"/>
    </row>
    <row r="29" spans="1:10" s="5" customFormat="1" x14ac:dyDescent="0.25">
      <c r="A29" s="51"/>
      <c r="C29" s="6"/>
      <c r="D29" s="6"/>
      <c r="E29" s="6"/>
      <c r="F29" s="6"/>
      <c r="H29" s="7"/>
    </row>
    <row r="30" spans="1:10" s="5" customFormat="1" x14ac:dyDescent="0.25">
      <c r="A30" s="51"/>
      <c r="C30" s="6"/>
      <c r="D30" s="6"/>
      <c r="E30" s="6"/>
      <c r="F30" s="6"/>
      <c r="H30" s="7"/>
    </row>
    <row r="31" spans="1:10" s="5" customFormat="1" x14ac:dyDescent="0.25">
      <c r="A31" s="51"/>
      <c r="C31" s="6"/>
      <c r="D31" s="6"/>
      <c r="E31" s="6"/>
      <c r="F31" s="6"/>
      <c r="H31" s="7"/>
    </row>
    <row r="32" spans="1:10" s="5" customFormat="1" x14ac:dyDescent="0.25">
      <c r="A32" s="51"/>
      <c r="C32" s="6"/>
      <c r="D32" s="6"/>
      <c r="E32" s="6"/>
      <c r="F32" s="6"/>
      <c r="H32" s="7"/>
    </row>
    <row r="33" spans="1:8" s="3" customFormat="1" x14ac:dyDescent="0.25">
      <c r="A33" s="51"/>
      <c r="C33" s="4"/>
      <c r="D33" s="4"/>
      <c r="E33" s="4"/>
      <c r="F33" s="4"/>
      <c r="H33" s="8"/>
    </row>
    <row r="34" spans="1:8" s="3" customFormat="1" x14ac:dyDescent="0.25">
      <c r="A34" s="51"/>
      <c r="C34" s="4"/>
      <c r="D34" s="4"/>
      <c r="E34" s="4"/>
      <c r="F34" s="4"/>
      <c r="H34" s="8"/>
    </row>
    <row r="35" spans="1:8" s="3" customFormat="1" x14ac:dyDescent="0.25">
      <c r="A35" s="51"/>
      <c r="C35" s="4"/>
      <c r="D35" s="4"/>
      <c r="E35" s="4"/>
      <c r="F35" s="4"/>
      <c r="H35" s="8"/>
    </row>
    <row r="36" spans="1:8" s="3" customFormat="1" x14ac:dyDescent="0.25">
      <c r="A36" s="51"/>
      <c r="C36" s="4"/>
      <c r="D36" s="4"/>
      <c r="E36" s="4"/>
      <c r="F36" s="4"/>
      <c r="H36" s="8"/>
    </row>
    <row r="37" spans="1:8" s="3" customFormat="1" x14ac:dyDescent="0.25">
      <c r="A37" s="51"/>
      <c r="C37" s="4"/>
      <c r="D37" s="4"/>
      <c r="E37" s="4"/>
      <c r="F37" s="4"/>
      <c r="H37" s="8"/>
    </row>
    <row r="38" spans="1:8" s="3" customFormat="1" x14ac:dyDescent="0.25">
      <c r="A38" s="51"/>
      <c r="C38" s="4"/>
      <c r="D38" s="4"/>
      <c r="E38" s="4"/>
      <c r="F38" s="4"/>
      <c r="H38" s="8"/>
    </row>
    <row r="39" spans="1:8" s="3" customFormat="1" x14ac:dyDescent="0.25">
      <c r="A39" s="51"/>
      <c r="C39" s="4"/>
      <c r="D39" s="4"/>
      <c r="E39" s="4"/>
      <c r="F39" s="4"/>
      <c r="H39" s="8"/>
    </row>
    <row r="40" spans="1:8" s="3" customFormat="1" x14ac:dyDescent="0.25">
      <c r="A40" s="51"/>
      <c r="C40" s="4"/>
      <c r="D40" s="4"/>
      <c r="E40" s="4"/>
      <c r="F40" s="4"/>
      <c r="H40" s="8"/>
    </row>
    <row r="41" spans="1:8" s="3" customFormat="1" x14ac:dyDescent="0.25">
      <c r="A41" s="51"/>
      <c r="C41" s="4"/>
      <c r="D41" s="4"/>
      <c r="E41" s="4"/>
      <c r="F41" s="4"/>
      <c r="H41" s="8"/>
    </row>
    <row r="42" spans="1:8" s="3" customFormat="1" x14ac:dyDescent="0.25">
      <c r="A42" s="51"/>
      <c r="C42" s="4"/>
      <c r="D42" s="4"/>
      <c r="E42" s="4"/>
      <c r="F42" s="4"/>
      <c r="H42" s="8"/>
    </row>
    <row r="43" spans="1:8" s="3" customFormat="1" x14ac:dyDescent="0.25">
      <c r="A43" s="51"/>
      <c r="C43" s="4"/>
      <c r="D43" s="4"/>
      <c r="E43" s="4"/>
      <c r="F43" s="4"/>
      <c r="H43" s="8"/>
    </row>
    <row r="44" spans="1:8" s="3" customFormat="1" x14ac:dyDescent="0.25">
      <c r="A44" s="51"/>
      <c r="C44" s="4"/>
      <c r="D44" s="4"/>
      <c r="E44" s="4"/>
      <c r="F44" s="4"/>
      <c r="H44" s="8"/>
    </row>
    <row r="45" spans="1:8" s="3" customFormat="1" x14ac:dyDescent="0.25">
      <c r="A45" s="51"/>
      <c r="C45" s="4"/>
      <c r="D45" s="4"/>
      <c r="E45" s="4"/>
      <c r="F45" s="4"/>
      <c r="H45" s="8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IKT-Agder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Thorvaldsen, Tom</dc:creator>
  <cp:lastModifiedBy>Solheim, Kamilla</cp:lastModifiedBy>
  <dcterms:created xsi:type="dcterms:W3CDTF">2020-12-07T11:22:16Z</dcterms:created>
  <dcterms:modified xsi:type="dcterms:W3CDTF">2021-01-27T08:59:05Z</dcterms:modified>
</cp:coreProperties>
</file>