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laner og rapporter\Handlingsprogram og Økonomiplan\2022-2025\Vedlegg fra ETT\"/>
    </mc:Choice>
  </mc:AlternateContent>
  <bookViews>
    <workbookView xWindow="0" yWindow="0" windowWidth="28800" windowHeight="14688"/>
  </bookViews>
  <sheets>
    <sheet name="ALLE" sheetId="1" r:id="rId1"/>
    <sheet name="Rådhuset" sheetId="2" r:id="rId2"/>
    <sheet name="Kunstparken" sheetId="3" r:id="rId3"/>
    <sheet name="Tollboden" sheetId="4" r:id="rId4"/>
    <sheet name="Risør barneskole" sheetId="5" r:id="rId5"/>
    <sheet name="Idrettsbygget" sheetId="6" r:id="rId6"/>
    <sheet name="Frydenborg" sheetId="7" r:id="rId7"/>
    <sheet name="Ungdomsskolen" sheetId="8" r:id="rId8"/>
    <sheet name="Risørhuset" sheetId="9" r:id="rId9"/>
    <sheet name="Kirkegata 1" sheetId="10" r:id="rId10"/>
    <sheet name="Linken" sheetId="11" r:id="rId11"/>
    <sheet name="Skansen" sheetId="12" r:id="rId12"/>
    <sheet name="Kommunehuset" sheetId="13" r:id="rId13"/>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 l="1"/>
  <c r="C13" i="8" l="1"/>
  <c r="C10" i="8"/>
  <c r="C7" i="8"/>
  <c r="C18" i="8"/>
  <c r="C22" i="8"/>
  <c r="C20" i="8"/>
  <c r="C16" i="8"/>
  <c r="C12" i="8"/>
  <c r="C9" i="8"/>
  <c r="C6" i="8"/>
  <c r="C4" i="8"/>
  <c r="C3" i="8"/>
  <c r="C17" i="7"/>
  <c r="C18" i="7"/>
  <c r="C19" i="7"/>
  <c r="C16" i="7"/>
  <c r="C15" i="7"/>
  <c r="C10" i="7"/>
  <c r="C11" i="7"/>
  <c r="C12" i="7"/>
  <c r="C13" i="7"/>
  <c r="C9" i="7"/>
  <c r="C8" i="7"/>
  <c r="C4" i="7"/>
  <c r="C5" i="7"/>
  <c r="C6" i="7"/>
  <c r="C3" i="7"/>
  <c r="C13" i="6"/>
  <c r="C8" i="6"/>
  <c r="C6" i="6"/>
  <c r="C4" i="6"/>
  <c r="C3" i="6"/>
  <c r="C11" i="5"/>
  <c r="C12" i="5"/>
  <c r="C13" i="5"/>
  <c r="C19" i="5"/>
  <c r="C16" i="5"/>
  <c r="C9" i="5"/>
  <c r="C4" i="5"/>
  <c r="C3" i="5"/>
  <c r="C15" i="4"/>
  <c r="C16" i="4"/>
  <c r="C17" i="4"/>
  <c r="C11" i="4"/>
  <c r="C12" i="4"/>
  <c r="C8" i="4"/>
  <c r="C14" i="4"/>
  <c r="C10" i="4"/>
  <c r="C7" i="4"/>
  <c r="C4" i="4"/>
  <c r="C5" i="4"/>
  <c r="C3" i="4"/>
  <c r="C16" i="3"/>
  <c r="C18" i="3"/>
  <c r="C19" i="3"/>
  <c r="C15" i="3"/>
  <c r="C12" i="3"/>
  <c r="C13" i="3"/>
  <c r="C11" i="3"/>
  <c r="C9" i="3"/>
  <c r="C8" i="3"/>
  <c r="C4" i="3"/>
  <c r="C5" i="3"/>
  <c r="C6" i="3"/>
  <c r="C3" i="3"/>
  <c r="C7" i="2"/>
  <c r="C6" i="2"/>
  <c r="C4" i="2"/>
  <c r="C3" i="2"/>
  <c r="C11" i="12"/>
  <c r="C8" i="12"/>
  <c r="C10" i="12"/>
  <c r="C7" i="12"/>
  <c r="C5" i="12"/>
  <c r="C3" i="12"/>
  <c r="C9" i="11"/>
  <c r="C8" i="11"/>
  <c r="C6" i="11"/>
  <c r="C5" i="11"/>
  <c r="C7" i="10"/>
  <c r="C6" i="10"/>
  <c r="C4" i="10"/>
  <c r="C3" i="10"/>
  <c r="C14" i="9"/>
  <c r="C15" i="9"/>
  <c r="C16" i="9"/>
  <c r="C10" i="9"/>
  <c r="C11" i="9"/>
  <c r="C9" i="9"/>
  <c r="C13" i="9"/>
  <c r="C4" i="9"/>
  <c r="C5" i="9"/>
  <c r="C6" i="9"/>
  <c r="C7" i="9"/>
  <c r="C3" i="9"/>
</calcChain>
</file>

<file path=xl/sharedStrings.xml><?xml version="1.0" encoding="utf-8"?>
<sst xmlns="http://schemas.openxmlformats.org/spreadsheetml/2006/main" count="1052" uniqueCount="334">
  <si>
    <t>Handlingsplan – Generelt hele bygget</t>
  </si>
  <si>
    <t>Pkt. A Branndokumentasjon utarbeidet av Byggadministrasjon AS i år 2000 - 2005 må fremskaffes, alternativt bør ny utarbeides.</t>
  </si>
  <si>
    <t>Handlingsplan – 1. etasje</t>
  </si>
  <si>
    <t>Handlingsplan – 2. etasje og 3. etg. / loft</t>
  </si>
  <si>
    <t>Ingen mangler registrert på befaring</t>
  </si>
  <si>
    <t>Rådhuset</t>
  </si>
  <si>
    <t>Kunstparken</t>
  </si>
  <si>
    <t>Pkt. A</t>
  </si>
  <si>
    <t>Bygget mangler brannalarmanlegg.</t>
  </si>
  <si>
    <t>Pkt. B</t>
  </si>
  <si>
    <t>Bygget mangler ledelyssystem.</t>
  </si>
  <si>
    <t>Pkt. C</t>
  </si>
  <si>
    <t>Bygget mangler låsesystem – serienøkkelsystem og masterkey</t>
  </si>
  <si>
    <t>Pkt. D</t>
  </si>
  <si>
    <t>Slokkemidler må merkes med plogskilt.</t>
  </si>
  <si>
    <t>Handlingsplan – U. etasje</t>
  </si>
  <si>
    <t>Handlingsplan – 2. etasje</t>
  </si>
  <si>
    <t>Pkt. 2.1 – 2.2</t>
  </si>
  <si>
    <t>Brannslanger må sjekkes om de er godkjente.</t>
  </si>
  <si>
    <t>Pkt. 2.3 – 2.4</t>
  </si>
  <si>
    <r>
      <t>Dører må byttes til brannklasse EI</t>
    </r>
    <r>
      <rPr>
        <sz val="6.5"/>
        <color theme="1"/>
        <rFont val="Calibri"/>
        <family val="2"/>
        <scheme val="minor"/>
      </rPr>
      <t xml:space="preserve">2 </t>
    </r>
    <r>
      <rPr>
        <sz val="10"/>
        <color theme="1"/>
        <rFont val="Calibri"/>
        <family val="2"/>
        <scheme val="minor"/>
      </rPr>
      <t>30 CS</t>
    </r>
    <r>
      <rPr>
        <sz val="6.5"/>
        <color theme="1"/>
        <rFont val="Calibri"/>
        <family val="2"/>
        <scheme val="minor"/>
      </rPr>
      <t xml:space="preserve">a </t>
    </r>
    <r>
      <rPr>
        <sz val="10"/>
        <color theme="1"/>
        <rFont val="Calibri"/>
        <family val="2"/>
        <scheme val="minor"/>
      </rPr>
      <t>(Selvlukker).</t>
    </r>
  </si>
  <si>
    <t>Pkt. 2.5</t>
  </si>
  <si>
    <t>Pkt. 2.6</t>
  </si>
  <si>
    <t>Vindu må byttes til EI 60, eller blendes til EI 60.</t>
  </si>
  <si>
    <t>Pkt. 2.7</t>
  </si>
  <si>
    <t>Tollboden</t>
  </si>
  <si>
    <t>Se vurdering under pkt. 3 Vurdering.</t>
  </si>
  <si>
    <t>Handlingsplan – 3. etasje</t>
  </si>
  <si>
    <t>Pkt. 3.1 – 3.2</t>
  </si>
  <si>
    <t>Pkt. 3.3</t>
  </si>
  <si>
    <t>Husbrannslange må kontrolleres at fungerer.</t>
  </si>
  <si>
    <t>Pkt. 3.4</t>
  </si>
  <si>
    <t>Dør fra trapperommet holder brannklasse EI 30, men må påmonteres selvlukker.</t>
  </si>
  <si>
    <t>Pkt. 3.5</t>
  </si>
  <si>
    <t>Etasjen kan kun benyttes som lager.</t>
  </si>
  <si>
    <r>
      <t xml:space="preserve">Rømningsvinduer / rømningsstige er ikke tillatt benyttet. Etasjen kan ikke benyttes. Sees i sammenheng med </t>
    </r>
    <r>
      <rPr>
        <sz val="10"/>
        <color rgb="FFFF0000"/>
        <rFont val="Calibri"/>
        <family val="2"/>
        <scheme val="minor"/>
      </rPr>
      <t>Pkt. C</t>
    </r>
    <r>
      <rPr>
        <sz val="10"/>
        <color theme="1"/>
        <rFont val="Calibri"/>
        <family val="2"/>
        <scheme val="minor"/>
      </rPr>
      <t>.</t>
    </r>
  </si>
  <si>
    <t>Risor barneskole</t>
  </si>
  <si>
    <t>Handlingsplan – Blokk 1</t>
  </si>
  <si>
    <t>Ingen feil og mangler registrert etter branntegninger utført av Byggadministrasjon.</t>
  </si>
  <si>
    <t>Handlingsplan – Blokk 2</t>
  </si>
  <si>
    <t>1. Etasje:</t>
  </si>
  <si>
    <t>Pkt. 2.1 – 2.3</t>
  </si>
  <si>
    <t>Dører mangler selvlukker.</t>
  </si>
  <si>
    <t>2. Etasje:</t>
  </si>
  <si>
    <t>Pkt. 2.4 – 2.6</t>
  </si>
  <si>
    <t>Pkt. 2.8</t>
  </si>
  <si>
    <t>Anbefaler modumstige pga. avstand til terreng (ca. 5 meter).</t>
  </si>
  <si>
    <t>Handlingsplan – Blokk 3</t>
  </si>
  <si>
    <t>Handlingsplan – Blokk 4</t>
  </si>
  <si>
    <t>Kjeller:</t>
  </si>
  <si>
    <r>
      <t>Dør til tavlerom må byttes til EI</t>
    </r>
    <r>
      <rPr>
        <sz val="6.5"/>
        <color theme="1"/>
        <rFont val="Calibri"/>
        <family val="2"/>
        <scheme val="minor"/>
      </rPr>
      <t xml:space="preserve">2 </t>
    </r>
    <r>
      <rPr>
        <sz val="10"/>
        <color theme="1"/>
        <rFont val="Calibri"/>
        <family val="2"/>
        <scheme val="minor"/>
      </rPr>
      <t>30 Sa.</t>
    </r>
  </si>
  <si>
    <t>Idrettsbygget</t>
  </si>
  <si>
    <t>Handlingsplan – Kjeller</t>
  </si>
  <si>
    <t>Frydenborg</t>
  </si>
  <si>
    <t>Generelt Møblering i rømningsvei er uheldig, og det må vurderes om det må inn møbler laget av brannhemmende materiale her. Hvis ikke, må møbler fjernes fra rømningsvei, hvis dette ikke er dokumentert av Asplan Viak</t>
  </si>
  <si>
    <t>Ikke registrert avvik fra branntegninger utarbeidet av Asplan Viak AS i 3. etg.</t>
  </si>
  <si>
    <t>Ungdomsskolen</t>
  </si>
  <si>
    <t>Handlingsplan – Blokk 6</t>
  </si>
  <si>
    <t>Handlingsplan – Blokk 7</t>
  </si>
  <si>
    <t>Handlingsplan – Blokk 8</t>
  </si>
  <si>
    <t>Handlingsplan – Blokk 9</t>
  </si>
  <si>
    <t>U. etg.</t>
  </si>
  <si>
    <t>1. etg.</t>
  </si>
  <si>
    <t>Handlingsplan – Blokk 10</t>
  </si>
  <si>
    <t>Handlingsplan – Blokk 11</t>
  </si>
  <si>
    <t>Pkt. 0.1</t>
  </si>
  <si>
    <t>Gjennomføringer må gjennomgås og tettes.</t>
  </si>
  <si>
    <t>Pkt. 0.2</t>
  </si>
  <si>
    <t>Mangler selvlukker.</t>
  </si>
  <si>
    <t>Pkt. 0.3</t>
  </si>
  <si>
    <t>Selvlukker er defekt.</t>
  </si>
  <si>
    <t>Pkt. 0.4</t>
  </si>
  <si>
    <t>Ledelys er gammelt og må byttes.</t>
  </si>
  <si>
    <t>Pkt. 0.5</t>
  </si>
  <si>
    <t>Pkt. 1.1</t>
  </si>
  <si>
    <t>Manuell melder må gjøres mer synlig, står skjult bak et forheng.</t>
  </si>
  <si>
    <t>Pkt. 1.2</t>
  </si>
  <si>
    <t>Dør mangler panikkbeslag.</t>
  </si>
  <si>
    <t>Pkt. 1.3 – 1.6</t>
  </si>
  <si>
    <t>Pkt. 2.1</t>
  </si>
  <si>
    <t>Ledelys må monteres.</t>
  </si>
  <si>
    <t>Pkt. 2.2 – 2.3</t>
  </si>
  <si>
    <r>
      <t>Røykluke i trapp mangler, 1 m</t>
    </r>
    <r>
      <rPr>
        <vertAlign val="superscript"/>
        <sz val="10"/>
        <color theme="1"/>
        <rFont val="Calibri"/>
        <family val="2"/>
        <scheme val="minor"/>
      </rPr>
      <t>2</t>
    </r>
    <r>
      <rPr>
        <sz val="10"/>
        <color theme="1"/>
        <rFont val="Calibri"/>
        <family val="2"/>
        <scheme val="minor"/>
      </rPr>
      <t>. Åpnerknapp i bunn trapperom.</t>
    </r>
  </si>
  <si>
    <t>Pkt. 2.4</t>
  </si>
  <si>
    <r>
      <t>Dør må byttes til EI</t>
    </r>
    <r>
      <rPr>
        <sz val="6.5"/>
        <color theme="1"/>
        <rFont val="Calibri"/>
        <family val="2"/>
        <scheme val="minor"/>
      </rPr>
      <t xml:space="preserve">2 </t>
    </r>
    <r>
      <rPr>
        <sz val="10"/>
        <color theme="1"/>
        <rFont val="Calibri"/>
        <family val="2"/>
        <scheme val="minor"/>
      </rPr>
      <t>60 S</t>
    </r>
    <r>
      <rPr>
        <sz val="6.5"/>
        <color theme="1"/>
        <rFont val="Calibri"/>
        <family val="2"/>
        <scheme val="minor"/>
      </rPr>
      <t>a</t>
    </r>
    <r>
      <rPr>
        <sz val="10"/>
        <color theme="1"/>
        <rFont val="Calibri"/>
        <family val="2"/>
        <scheme val="minor"/>
      </rPr>
      <t>. Eksisterende dør har ingen brannklasse.</t>
    </r>
  </si>
  <si>
    <r>
      <t>Dør mangler tilstrekkelig brannmotstand og må byttes til EI</t>
    </r>
    <r>
      <rPr>
        <sz val="6.5"/>
        <color theme="1"/>
        <rFont val="Calibri"/>
        <family val="2"/>
        <scheme val="minor"/>
      </rPr>
      <t xml:space="preserve">2 </t>
    </r>
    <r>
      <rPr>
        <sz val="10"/>
        <color theme="1"/>
        <rFont val="Calibri"/>
        <family val="2"/>
        <scheme val="minor"/>
      </rPr>
      <t>30 CS</t>
    </r>
    <r>
      <rPr>
        <sz val="6.5"/>
        <color theme="1"/>
        <rFont val="Calibri"/>
        <family val="2"/>
        <scheme val="minor"/>
      </rPr>
      <t>a</t>
    </r>
    <r>
      <rPr>
        <sz val="10"/>
        <color theme="1"/>
        <rFont val="Calibri"/>
        <family val="2"/>
        <scheme val="minor"/>
      </rPr>
      <t>.</t>
    </r>
  </si>
  <si>
    <t>Kirkegata 1</t>
  </si>
  <si>
    <t xml:space="preserve">Pkt. B </t>
  </si>
  <si>
    <t>Branndokumentasjon utarbeidet av Byggadministrasjon AS i år 2000 - 2005 må fremskaffes, alternativt bør ny utarbeides.</t>
  </si>
  <si>
    <t>Bygget mangler ledelyssystem. Noe er montert men mye mangler.Det anbefales fluoriserende skilt ved rømningsvinduer.</t>
  </si>
  <si>
    <t>Det må merkes frem til sprinklersentral</t>
  </si>
  <si>
    <t>Pkt. 0.1 – 0.2</t>
  </si>
  <si>
    <t>Pkt. 0.3 – 0.6</t>
  </si>
  <si>
    <t>Dører mangler panikkbeslag.</t>
  </si>
  <si>
    <t>Pkt. 1.1 – 1.2</t>
  </si>
  <si>
    <t>Pkt. 1.3 – 1.5</t>
  </si>
  <si>
    <t>Pkt. 1.6</t>
  </si>
  <si>
    <t>Vinduer må byttes til EI 60, eller blendes til EI 61pga. ny rømningstrapp i 2. etg.</t>
  </si>
  <si>
    <t>Fjerne etterlysende skilt som peker inn til trapp. Det er rømning gjennom ovnsrom (må skiltes).</t>
  </si>
  <si>
    <t>Etablere ny rømningstrapp. Fjerne eksisterende vindu og sette inn ny rømningsdør (0,9 m. lysmål). Ny rømningsutgang må skiltes.</t>
  </si>
  <si>
    <r>
      <t xml:space="preserve">Innadslående dør, betyr maks. 10 personer i bygget samtidig. Sees i sammenheng med </t>
    </r>
    <r>
      <rPr>
        <sz val="10"/>
        <color rgb="FFFF0000"/>
        <rFont val="Calibri"/>
        <family val="2"/>
        <scheme val="minor"/>
      </rPr>
      <t>Pkt. C</t>
    </r>
    <r>
      <rPr>
        <sz val="10"/>
        <color theme="1"/>
        <rFont val="Calibri"/>
        <family val="2"/>
        <scheme val="minor"/>
      </rPr>
      <t>.</t>
    </r>
  </si>
  <si>
    <r>
      <t>Dører må oppgraderes til EI</t>
    </r>
    <r>
      <rPr>
        <sz val="6.5"/>
        <color theme="1"/>
        <rFont val="Calibri"/>
        <family val="2"/>
        <scheme val="minor"/>
      </rPr>
      <t xml:space="preserve">2 </t>
    </r>
    <r>
      <rPr>
        <sz val="10"/>
        <color theme="1"/>
        <rFont val="Calibri"/>
        <family val="2"/>
        <scheme val="minor"/>
      </rPr>
      <t>30 CS</t>
    </r>
    <r>
      <rPr>
        <sz val="6.5"/>
        <color theme="1"/>
        <rFont val="Calibri"/>
        <family val="2"/>
        <scheme val="minor"/>
      </rPr>
      <t>a</t>
    </r>
    <r>
      <rPr>
        <sz val="10"/>
        <color theme="1"/>
        <rFont val="Calibri"/>
        <family val="2"/>
        <scheme val="minor"/>
      </rPr>
      <t xml:space="preserve">, antatt vanskelig å få til da det er gamle trefyllingsdører som ønskes beholdt. Sees i sammenheng med </t>
    </r>
    <r>
      <rPr>
        <sz val="10"/>
        <color rgb="FFFF0000"/>
        <rFont val="Calibri"/>
        <family val="2"/>
        <scheme val="minor"/>
      </rPr>
      <t>Pkt. C</t>
    </r>
    <r>
      <rPr>
        <sz val="10"/>
        <color theme="1"/>
        <rFont val="Calibri"/>
        <family val="2"/>
        <scheme val="minor"/>
      </rPr>
      <t>.</t>
    </r>
  </si>
  <si>
    <t>Pkt. 1.2-1.3</t>
  </si>
  <si>
    <r>
      <t xml:space="preserve">Pkt. 2.1 Innadslående dør, betyr maks. 10 personer i etasjen samtidig. Sees i sammenheng med </t>
    </r>
    <r>
      <rPr>
        <sz val="10"/>
        <color rgb="FFFF0000"/>
        <rFont val="Calibri"/>
        <family val="2"/>
        <scheme val="minor"/>
      </rPr>
      <t>Pkt. C</t>
    </r>
    <r>
      <rPr>
        <sz val="10"/>
        <color theme="1"/>
        <rFont val="Calibri"/>
        <family val="2"/>
        <scheme val="minor"/>
      </rPr>
      <t>. Dør må oppgraderes til EI 30, antatt vanskelig å få til da det er gamle trefyllingsdører som ønskes beholdt. Sees i sammenheng med Pkt. C.</t>
    </r>
  </si>
  <si>
    <t>Vinduer må utformes som rømningsvinduer. Dette er det viktig å få på plass raskt da trapperommet ikke er utformet som rømningsvei.</t>
  </si>
  <si>
    <t>Pkt. 2.2-2.3</t>
  </si>
  <si>
    <t>Område mellom sprinklet og usprinklet område mangler brannskille med brannmotstand minst EI 60.</t>
  </si>
  <si>
    <t>Pkt. B Bygget mangler ledelyssystem. Noe er montert men mye mangler. Det må være ledelys i rømningsveier og rømningstraseer. Disse er markert med henholdsvis heldekkende grønn farge eller stiplet grønn strek. Det anbefales fluoriserende skilt ved rømningsvinduer.</t>
  </si>
  <si>
    <t>Lås må monteres på motsatt side av døren pga. rømningsretning.</t>
  </si>
  <si>
    <t>Pkt. 3.1</t>
  </si>
  <si>
    <r>
      <t>Dør må byttes til brannklasse EI</t>
    </r>
    <r>
      <rPr>
        <sz val="6.5"/>
        <color theme="1"/>
        <rFont val="Calibri"/>
        <family val="2"/>
        <scheme val="minor"/>
      </rPr>
      <t xml:space="preserve">2 </t>
    </r>
    <r>
      <rPr>
        <sz val="10"/>
        <color theme="1"/>
        <rFont val="Calibri"/>
        <family val="2"/>
        <scheme val="minor"/>
      </rPr>
      <t>30 CSa</t>
    </r>
  </si>
  <si>
    <t>Pkt. 0.-1</t>
  </si>
  <si>
    <r>
      <t>Dører må byttes til brannklasse EI</t>
    </r>
    <r>
      <rPr>
        <sz val="6.5"/>
        <color theme="1"/>
        <rFont val="Calibri"/>
        <family val="2"/>
        <scheme val="minor"/>
      </rPr>
      <t xml:space="preserve">2 </t>
    </r>
    <r>
      <rPr>
        <sz val="10"/>
        <color theme="1"/>
        <rFont val="Calibri"/>
        <family val="2"/>
        <scheme val="minor"/>
      </rPr>
      <t>60 Sa</t>
    </r>
  </si>
  <si>
    <r>
      <t>Dører må byttes til brannklasse EI</t>
    </r>
    <r>
      <rPr>
        <sz val="6.5"/>
        <color theme="1"/>
        <rFont val="Calibri"/>
        <family val="2"/>
        <scheme val="minor"/>
      </rPr>
      <t xml:space="preserve">2 </t>
    </r>
    <r>
      <rPr>
        <sz val="10"/>
        <color theme="1"/>
        <rFont val="Calibri"/>
        <family val="2"/>
        <scheme val="minor"/>
      </rPr>
      <t>60 CSa</t>
    </r>
  </si>
  <si>
    <t>Dør mangler terskel.</t>
  </si>
  <si>
    <r>
      <t>B 15 dør må byttes til EI</t>
    </r>
    <r>
      <rPr>
        <sz val="6.5"/>
        <color theme="1"/>
        <rFont val="Calibri"/>
        <family val="2"/>
        <scheme val="minor"/>
      </rPr>
      <t xml:space="preserve">2 </t>
    </r>
    <r>
      <rPr>
        <sz val="10"/>
        <color theme="1"/>
        <rFont val="Calibri"/>
        <family val="2"/>
        <scheme val="minor"/>
      </rPr>
      <t>60 Sa</t>
    </r>
  </si>
  <si>
    <r>
      <t>Dør må byttes til brannklasse EI</t>
    </r>
    <r>
      <rPr>
        <sz val="6.5"/>
        <color theme="1"/>
        <rFont val="Calibri"/>
        <family val="2"/>
        <scheme val="minor"/>
      </rPr>
      <t xml:space="preserve">2 </t>
    </r>
    <r>
      <rPr>
        <sz val="10"/>
        <color theme="1"/>
        <rFont val="Calibri"/>
        <family val="2"/>
        <scheme val="minor"/>
      </rPr>
      <t>30 Sa</t>
    </r>
  </si>
  <si>
    <r>
      <t>B 15 dør byttes til EI</t>
    </r>
    <r>
      <rPr>
        <sz val="6.5"/>
        <color theme="1"/>
        <rFont val="Calibri"/>
        <family val="2"/>
        <scheme val="minor"/>
      </rPr>
      <t xml:space="preserve">2 </t>
    </r>
    <r>
      <rPr>
        <sz val="10"/>
        <color theme="1"/>
        <rFont val="Calibri"/>
        <family val="2"/>
        <scheme val="minor"/>
      </rPr>
      <t>30 Sa</t>
    </r>
  </si>
  <si>
    <t>Generelt Møblering i rømningsvei er uheldig, og det må vurderes om det må inn møbler laget av brannhemmende materiale her. Hvis ikke, må møbler fjernes fra rømningsvei.</t>
  </si>
  <si>
    <r>
      <t>Pkt. 0.1 Det må monteres ny dør med brannmotstand EI</t>
    </r>
    <r>
      <rPr>
        <sz val="6.5"/>
        <color theme="1"/>
        <rFont val="Calibri"/>
        <family val="2"/>
        <scheme val="minor"/>
      </rPr>
      <t xml:space="preserve">2 </t>
    </r>
    <r>
      <rPr>
        <sz val="10"/>
        <color theme="1"/>
        <rFont val="Calibri"/>
        <family val="2"/>
        <scheme val="minor"/>
      </rPr>
      <t>120 CSa som skille mellom sprinklet og usprinklet arealer. Dersom usprinklet areal sprinkles, må det fortsatt monteres dør men da med brannklasse EI2 30 Sa.</t>
    </r>
  </si>
  <si>
    <t>Panikkbeslag må monteres på dører slik at begge dørbladene åpnes.</t>
  </si>
  <si>
    <t>Pkt. 0.2 - 0.5</t>
  </si>
  <si>
    <t>Pkt. 0.6</t>
  </si>
  <si>
    <t>Selvlukker med koordinator må monteres på røykskillende dør i korridor.</t>
  </si>
  <si>
    <t>Pkt. 1.1 - 1.2</t>
  </si>
  <si>
    <t>Vinduer mellom stue 2-110 og rapportrom 2-116 må byttes til vinduer med brannklasse minimum F 30 (E 30).</t>
  </si>
  <si>
    <t>Pkt. 1.3</t>
  </si>
  <si>
    <t>Pkt. 1.4</t>
  </si>
  <si>
    <t>Pkt. 1.5</t>
  </si>
  <si>
    <t>Selvlukker med koordinator må monteres på røykskillende dør i korridor</t>
  </si>
  <si>
    <t>Det mangler KAC-boks for evt. behov for manuell åpning av låst dør.</t>
  </si>
  <si>
    <t>Dør mellom garderobe 122 og WC 121 lukker ikke helt igjen og går i lås.</t>
  </si>
  <si>
    <t>Alle dører i korridorer med brannmotstand F 15 som fungerer som røykskille må byttes ut med brannmotstand E 30 CSa, hvis dette ikke er dokumentert av Asplan Viak</t>
  </si>
  <si>
    <t>Pkt. 2.2</t>
  </si>
  <si>
    <t>Pkt. 2.3</t>
  </si>
  <si>
    <t>Det er strålefare ut i rømningsvei fra vinduer i stuen. Det må kontrolleres om det av Asplan Viak AS i planleggingsfasen har vurdert dette.</t>
  </si>
  <si>
    <t>Det må etableres brannskille min. EI 30 mot rom 208 fra korridor.</t>
  </si>
  <si>
    <t>Vinduer mellom kjøkken 8-210 og rapportrom 8-216 må byttes til vinduer med brannklasse minimum E 30 [F 30].</t>
  </si>
  <si>
    <t>Brannslange i bøttekott, dør kan ikke være låst.</t>
  </si>
  <si>
    <r>
      <t>Dør mangler brannklasse EI</t>
    </r>
    <r>
      <rPr>
        <sz val="6.5"/>
        <color theme="1"/>
        <rFont val="Calibri"/>
        <family val="2"/>
        <scheme val="minor"/>
      </rPr>
      <t xml:space="preserve">2 </t>
    </r>
    <r>
      <rPr>
        <sz val="10"/>
        <color theme="1"/>
        <rFont val="Calibri"/>
        <family val="2"/>
        <scheme val="minor"/>
      </rPr>
      <t>30 Sa.</t>
    </r>
  </si>
  <si>
    <t>Pkt. 6.1</t>
  </si>
  <si>
    <t>Pkt. 6.2</t>
  </si>
  <si>
    <t>Pkt. 7.1</t>
  </si>
  <si>
    <t>Pkt. 7.2</t>
  </si>
  <si>
    <t>Pkt. 8.1</t>
  </si>
  <si>
    <t>Pkt. 8.2</t>
  </si>
  <si>
    <r>
      <t>Dører må byttes til brannklasse EI</t>
    </r>
    <r>
      <rPr>
        <sz val="6.5"/>
        <color theme="1"/>
        <rFont val="Calibri"/>
        <family val="2"/>
        <scheme val="minor"/>
      </rPr>
      <t xml:space="preserve">2 </t>
    </r>
    <r>
      <rPr>
        <sz val="10"/>
        <color theme="1"/>
        <rFont val="Calibri"/>
        <family val="2"/>
        <scheme val="minor"/>
      </rPr>
      <t>30 CSa.</t>
    </r>
  </si>
  <si>
    <t>Pkt. 9.4</t>
  </si>
  <si>
    <t>Pkt. 9.1 - 9.3</t>
  </si>
  <si>
    <t>Pkt. 10.1</t>
  </si>
  <si>
    <t>Pkt. 11.1</t>
  </si>
  <si>
    <t>Luke må monteres, EI 60 Sa.</t>
  </si>
  <si>
    <r>
      <t>Dør mangler tilstrekkelig brannmotstand og må byttes til EI</t>
    </r>
    <r>
      <rPr>
        <sz val="6.5"/>
        <color theme="1"/>
        <rFont val="Calibri"/>
        <family val="2"/>
        <scheme val="minor"/>
      </rPr>
      <t xml:space="preserve">2 </t>
    </r>
    <r>
      <rPr>
        <sz val="10"/>
        <color theme="1"/>
        <rFont val="Calibri"/>
        <family val="2"/>
        <scheme val="minor"/>
      </rPr>
      <t>30 CS</t>
    </r>
    <r>
      <rPr>
        <sz val="6.5"/>
        <color theme="1"/>
        <rFont val="Calibri"/>
        <family val="2"/>
        <scheme val="minor"/>
      </rPr>
      <t>a</t>
    </r>
    <r>
      <rPr>
        <sz val="10"/>
        <color theme="1"/>
        <rFont val="Calibri"/>
        <family val="2"/>
        <scheme val="minor"/>
      </rPr>
      <t>. Alternativt må det sjekkes i dokumentasjon fra bygget ble oppført om det ble søkt om dispensasjon for trådglass.</t>
    </r>
  </si>
  <si>
    <t>Bygget mangler ledelyssystem. Noe er montert men mye mangler. Det anbefales fluoriserende skilt ved rømningsvinduer.</t>
  </si>
  <si>
    <t>Dører mangler selvlukkere.</t>
  </si>
  <si>
    <r>
      <t>Dør må byttes til brannklasse EI</t>
    </r>
    <r>
      <rPr>
        <sz val="6.5"/>
        <color theme="1"/>
        <rFont val="Calibri"/>
        <family val="2"/>
        <scheme val="minor"/>
      </rPr>
      <t xml:space="preserve">2 </t>
    </r>
    <r>
      <rPr>
        <sz val="10"/>
        <color theme="1"/>
        <rFont val="Calibri"/>
        <family val="2"/>
        <scheme val="minor"/>
      </rPr>
      <t>30 CS</t>
    </r>
    <r>
      <rPr>
        <sz val="6.5"/>
        <color theme="1"/>
        <rFont val="Calibri"/>
        <family val="2"/>
        <scheme val="minor"/>
      </rPr>
      <t xml:space="preserve">a </t>
    </r>
    <r>
      <rPr>
        <sz val="10"/>
        <color theme="1"/>
        <rFont val="Calibri"/>
        <family val="2"/>
        <scheme val="minor"/>
      </rPr>
      <t>(selvlukker)</t>
    </r>
  </si>
  <si>
    <t>Bygget mangler ledelyssystem. Noe er montert men mye mangler. Det må være ledelys i rømningsveier og rømningstraseer. Disse er markert med henholdsvis heldekkende grønn farge eller stiplet grønn strek. Det anbefales fluoriserende skilt ved rømningsvinduer.</t>
  </si>
  <si>
    <t>Pkt. 4.1 – 4.3</t>
  </si>
  <si>
    <t>Dører 3 stk. som er montert i nyere tid må sjekkes om holder brannklasse eller ikke (EI2 30 Sa).</t>
  </si>
  <si>
    <t>Linken</t>
  </si>
  <si>
    <t>Ingen feil / mangler registrert under befaring.</t>
  </si>
  <si>
    <t>Mangler ledelys i aktivitetsrom 125.</t>
  </si>
  <si>
    <t>Mangler panikkbeslag på dør ved hovedinngang.</t>
  </si>
  <si>
    <t>Mangler ledelys i databehandlingsrom 228.</t>
  </si>
  <si>
    <t>Dør til databehandlingsrom 228, må snu slagretning.</t>
  </si>
  <si>
    <t>Skansen</t>
  </si>
  <si>
    <t>Generelt alle etasjer</t>
  </si>
  <si>
    <t>Handlingsplan – Loft</t>
  </si>
  <si>
    <t>Det må ryddes foran rømningsdører.</t>
  </si>
  <si>
    <t>A</t>
  </si>
  <si>
    <t>Markeringslys lyser ikke.</t>
  </si>
  <si>
    <t>Pkt. U.1</t>
  </si>
  <si>
    <t>Høyt ned til terreng, ett trinn til må bygges.</t>
  </si>
  <si>
    <t>Forheng må fjernes slik at markeringslys og brannslange kommer til syne.</t>
  </si>
  <si>
    <t>Rømningsvindu lot seg ikke åpne, må justeres og merkes.</t>
  </si>
  <si>
    <t>Ingen feil/mangler registrert på befaring, men døren må låses slik at brukerne ikke har tilgang til denne etasjen (ungdommer).</t>
  </si>
  <si>
    <t>Kragsgata 48A - Risørhuset</t>
  </si>
  <si>
    <t>OK-Ført i Facilit</t>
  </si>
  <si>
    <t>1 dør</t>
  </si>
  <si>
    <t>Kjøpe skilt</t>
  </si>
  <si>
    <t>3 vinduer i 1.etg</t>
  </si>
  <si>
    <t>Innhente pris</t>
  </si>
  <si>
    <t>6 slanger + 11 pulver</t>
  </si>
  <si>
    <t>2 stk.</t>
  </si>
  <si>
    <t>4 stk.</t>
  </si>
  <si>
    <t>3 stk.</t>
  </si>
  <si>
    <t>6 vinduer</t>
  </si>
  <si>
    <t>1 stk.</t>
  </si>
  <si>
    <t>2 slanger + 5 pulver</t>
  </si>
  <si>
    <t>NB….</t>
  </si>
  <si>
    <t>Evt. ny slange</t>
  </si>
  <si>
    <t>4 stk. dører</t>
  </si>
  <si>
    <t>2 stk. dører</t>
  </si>
  <si>
    <t>NB….Sjekk ut</t>
  </si>
  <si>
    <t>2 stk ???</t>
  </si>
  <si>
    <t>Innhente pris på dør og vegg.</t>
  </si>
  <si>
    <t>Finne løsning</t>
  </si>
  <si>
    <t>Innhente pris.</t>
  </si>
  <si>
    <t>Flytte ut i korridor?</t>
  </si>
  <si>
    <t>Bytte</t>
  </si>
  <si>
    <t>3 stk. byttes</t>
  </si>
  <si>
    <t>Sjekke ut omfanget</t>
  </si>
  <si>
    <t>Sjekkes ut</t>
  </si>
  <si>
    <t>Kjøpe inn</t>
  </si>
  <si>
    <t>Flyttes</t>
  </si>
  <si>
    <t>Innhente pris 2 stk.</t>
  </si>
  <si>
    <t>Kjøpe inn/bytte</t>
  </si>
  <si>
    <t>Kjøpe inn/byttes</t>
  </si>
  <si>
    <t>Kjøpe inn og montere</t>
  </si>
  <si>
    <t>Snu dør</t>
  </si>
  <si>
    <t>Informere bruker</t>
  </si>
  <si>
    <t>Byttes</t>
  </si>
  <si>
    <t>Bygge trinn</t>
  </si>
  <si>
    <t>Justeres og merkes</t>
  </si>
  <si>
    <t>Montere lås, og informere bruker.</t>
  </si>
  <si>
    <t>Dialog med bruker for å fjerne forheng</t>
  </si>
  <si>
    <t>Tiltak nr.</t>
  </si>
  <si>
    <t>ID</t>
  </si>
  <si>
    <t>Observasjoner, mangler og tiltak</t>
  </si>
  <si>
    <t>TG</t>
  </si>
  <si>
    <t>4.7 Tekniske installasjoner</t>
  </si>
  <si>
    <t>Det ble registrert noen dårlig branntettet gjennomføringer i vegger i fløy A og B i plan 1.</t>
  </si>
  <si>
    <t>Alle åpninger og utettheter i brannskiller må tettes i henhold til dokumenterte løsninger og angitt brannklasse på vegg og dekker.</t>
  </si>
  <si>
    <t>Det må generelt tas en gjennomgang av alle brannskillene slik at gjennomføringer som ikke ble oppdaget på befaring også blir utbedret. Se branntegningene som viser brannskillene.</t>
  </si>
  <si>
    <t>4.1 Bæreevne og stabilitet</t>
  </si>
  <si>
    <t>4.5 Brannceller</t>
  </si>
  <si>
    <t>I fløy A i plan 1 er det bak toalett-/garderobeområdet bygd på et påbygg/tilbygg for et ventilasjonsrom og renholdsrom med varmesentral, samt et kopi/lager til resepsjonen. I tillegg er det ombygd/påbygd på utgangspartiet i samme område.</t>
  </si>
  <si>
    <t>Det må sjekkes i forbindelse med påbygg/tilbygg at ytelseskrav er oppfylt.</t>
  </si>
  <si>
    <t>4.9 Utgang fra branncelle</t>
  </si>
  <si>
    <t>4.10 Rømningsvei</t>
  </si>
  <si>
    <t>I fløy A i plan 1 fra kantine og inn til gang/resepsjon (definert som rømningsvei), er det registrert at dør er «Bygget som EI 30». Dør må byttes ut med en dør som har brannmotstand minst EI 30-S.</t>
  </si>
  <si>
    <t>I fløy A ble det registrert på befaring at dør fra kjøkken (106) til gang (104) står åpen i brukssituasjon. Denne døren er del av brannskille mellom kjøkken og gang (definert som rømningsvei), og må være lukket i en brann- og rømningssituasjon.</t>
  </si>
  <si>
    <t>Er det behov for at denne døren skal stå åpen, må det monteres på en selvlukker. Døren kan stå på magnet riglet mot brannalarmanlegget, slik at den lukker seg i en brann- og rømningssituasjon.</t>
  </si>
  <si>
    <t>Fløy B var tidligere branncelle over 2 plan. I dag er plan 1 utleid og til bruk av eksterne. Hver etasje må være egne separate brannceller.</t>
  </si>
  <si>
    <t>Eventuelle gjennomføringer imellom etasjene/branncellene må tettes. Eventuelle sjakter imellom etasjene må enten bygges utføres som egne brannceller, eller de må tettes i dekket/etasjeskillet.</t>
  </si>
  <si>
    <t>4.8  Tiltak for å påvirke rømnings- og redningstider</t>
  </si>
  <si>
    <t>4.9  Utgang fra branncelle</t>
  </si>
  <si>
    <t>1.1</t>
  </si>
  <si>
    <t>1</t>
  </si>
  <si>
    <t>1.2</t>
  </si>
  <si>
    <t>1.3</t>
  </si>
  <si>
    <t>2</t>
  </si>
  <si>
    <t>1.4</t>
  </si>
  <si>
    <t>1.5</t>
  </si>
  <si>
    <t>1.6</t>
  </si>
  <si>
    <t>I fløy B i plan 1 er det dør i branncelleskille mellom gang/resepsjonsområde (definert som rømningsvei). I og med plan 1 i fløy B er utleid til eksterne, så er denne døren låst. I en brann- og rømningssituasjon må denne døren være mulig å åpne for å kunne benytte seg av rømning via resepsjonsområdet.</t>
  </si>
  <si>
    <t>Det må sjekkes om døren eventuelt er riglet mot brannalarmanlegget, slik at den åpner seg i en brann- og rømningssituasjon. Eller om den kan åpnes på andre måter i en brann- og rømningssituasjon.</t>
  </si>
  <si>
    <t>3</t>
  </si>
  <si>
    <t>1.7</t>
  </si>
  <si>
    <t>4.10  Rømningsvei</t>
  </si>
  <si>
    <t>I fløy B er det et trapperom, som er åpent i plan 2. Tidligere ble dette trapperommet sett på som interntrapp imellom to plan i samme branncelle. I dag er plan 1 i bruk av eksterne, og hvert plan må være egne separate brannceller, jfr. Tiltak 1.5.</t>
  </si>
  <si>
    <t>I plan 1 må vegg inkl. dør settes opp/flyttes ca. slik det er vist på branntegningen. Vegg inkl. dør må være utført med brannmotstand minst EI 30 og EI 30-CS.</t>
  </si>
  <si>
    <t>1.8</t>
  </si>
  <si>
    <t>I Fløy B i plan 1 må brannskille legges i denne veggen pga rømning fra plan 2, jfr. tiltak 1.7 og 2.7.</t>
  </si>
  <si>
    <t>Glassfeltet her må enten byttes ut med et glassfelt som har brannmotstand minst EI 30, eller glassfeltet blendes og veggen/utsparingen utføres slik at den har brannmotstand minst EI 30.</t>
  </si>
  <si>
    <t>1.9</t>
  </si>
  <si>
    <t>I plan 1 i fløy B er det lagt brannskille mellom kontorer og korridor/gang som er definert som rømningsvei. Dørene i til disse to kontorene er i dag uklassifiserte, og må derfor byttes ut med dører som har brannmotstand minst EI 30-S.</t>
  </si>
  <si>
    <t>1.10</t>
  </si>
  <si>
    <t>I plan 1 i enden av fløy C er det et tilbygg med hovedtavlerom og lager. Etter utarbeidelse av gjeldende brannkonsept er hovedtavlerommet blitt utvidet/forlenget.</t>
  </si>
  <si>
    <t>Branncelleskille mellom disse rommene og kontorene innenfor må forlenges til å gjelde for hele veggen, jfr. branntegning.</t>
  </si>
  <si>
    <t>Vinduet i hjørnet her må derfor enten byttes ut med et vindu som har brannmotstand minst EI 30, eller vinduet blendes og veggen/utsparingen utføres slik at den har brannmotstand minst EI 30.</t>
  </si>
  <si>
    <t>1.11</t>
  </si>
  <si>
    <t>I plan 1 i overgangen fra fløy C til fløy A, er vindu-/glassfelt ved siden av dør, er registrert med brannmotstand F 30.</t>
  </si>
  <si>
    <t>Vindu-/glassfeltet kan fortsatt stå der forutsatt at det er helt og fint uten skader. Men ved utskifting (nå pga. skade eller i fremtiden), må det erstattes med et som har ytelseskrav minst EI 30.</t>
  </si>
  <si>
    <t>1.12</t>
  </si>
  <si>
    <t>4.12 Tiltak for redning og slokkemannskap</t>
  </si>
  <si>
    <t>Eksisterende orienteringsplaner må oppdateres til også å omfatte tilbygg/påbygg og ombygging.</t>
  </si>
  <si>
    <t>1.13</t>
  </si>
  <si>
    <t>I fløy A i plan 1 i møterom (107) er det åpningsvindu som kan benyttes som rømningsvei, jfr. branntegning. Aktuelt vindu må markeres med markeringslys.</t>
  </si>
  <si>
    <t>Det ser også ut som at avstanden fra gulv til underkant vindusåpning er over 1,0 meter, og det må utføres tiltak for å lette rømning (f.eks. trappetrinn).</t>
  </si>
  <si>
    <t>1.14</t>
  </si>
  <si>
    <t>I fløy A i plan 1 i møterom (111) er det åpningsvindu som kan benyttes som rømningsvei, jfr. branntegning. Aktuelt vindu må markeres med markeringslys.</t>
  </si>
  <si>
    <t>1.15</t>
  </si>
  <si>
    <t>I plan 1 i fløy A er det lagt brannskille mellom garderobedel og korridor/gang som er definert som rømningsvei. Dør til garderobedel er i dag uklassifisert, og må derfor byttes ut med dør som har brannmotstand minst EI 30-S.</t>
  </si>
  <si>
    <t>2.1</t>
  </si>
  <si>
    <t>Det ble registrert noen dårlig branntettet gjennomføringer i vegger i fløy A og B i plan 2.</t>
  </si>
  <si>
    <t>2.2</t>
  </si>
  <si>
    <t>I fløy A i plan 2 skal et kontor (208) være utført som egen branncelle, jfr. gjeldende brannkonsept. Dette pga. midlertidig opphold mens man venter på å kunne rømme via vindu dersom trapperommet ikke er tilgjengelig for rømning.</t>
  </si>
  <si>
    <t>Dør til dette kontoret må kunne åpnes i en rømningssituasjon.</t>
  </si>
  <si>
    <t>2.3</t>
  </si>
  <si>
    <t>4.11 Tilrettelegging for manuell slokking</t>
  </si>
  <si>
    <t>I hovedtrapperommet i fløy A i plan 2 er det plassert brannskap/brannslange. Dette bør flyttes ut av trapperommet, også jfr. gjeldende brannkonsept.</t>
  </si>
  <si>
    <t>2.4</t>
  </si>
  <si>
    <t>4.6 Materialer og produkters egenskaper ved brann</t>
  </si>
  <si>
    <t>2.5</t>
  </si>
  <si>
    <t>I plan 2 i innvendig hjørne mellom fløy A og C er det registrert vinduer uten brannmotstand, jfr. branntegning.</t>
  </si>
  <si>
    <t>Vinduene i hjørnet her må derfor enten byttes ut med vinduer som har brannmotstand minst EI 30 (≤ 5 meter) og EI 15 (5&lt;L&lt;8meter), eller vinduene blendes og veggen/utsparingen utføres slik at den har brannmotstand minst EI 30.</t>
  </si>
  <si>
    <t>2.6</t>
  </si>
  <si>
    <t>I plan 2 i fløy A, er vindu-/glassfelt ved siden av dør mot rømningsvei (trapperom) registrert med brannmotstand F 30.</t>
  </si>
  <si>
    <t>Vindu-/glassfelt må byttes ut med et vindu/glassfelt som har brannmotstand minst EI 30.</t>
  </si>
  <si>
    <t>2.7</t>
  </si>
  <si>
    <t>I plan 2 må det settes opp en vegg inkl. dør med brannmotstand minst EI 30 og EI 30-CS mellom trapperom og resten av etasjen.</t>
  </si>
  <si>
    <t>2.8</t>
  </si>
  <si>
    <t>I hovedtrappen (fløy A) i plan 2 er det registrert et EL-skap. EL- skap som ligger i rømningsvei skal være utført som egen branncelle.</t>
  </si>
  <si>
    <t>EL-skapet må enten flyttes ut av rømningsvei, eller dør mot trapperom må ha brannmotstand minst EI 30-S.</t>
  </si>
  <si>
    <t>2.9</t>
  </si>
  <si>
    <t>I enden av fløy C er det et tilbygg med hovedtavlerom og lager. Etter utarbeidelse av gjeldende brannkonsept er hovedtavlerommet blitt utvidet/forlenget.</t>
  </si>
  <si>
    <t>Etter gjeldende brannkonsept skal tak over dette tilbygget være utført med brannmotstand minst EI 30. Dette gjelder også for del av tak over utvidet del av hovedtavlerommet, jfr. branntegning.</t>
  </si>
  <si>
    <t>Det må sjekkes i forbindelse med utvidelsen at ytelseskrav er oppfylt.</t>
  </si>
  <si>
    <t>2.10</t>
  </si>
  <si>
    <t>I plan 2 i fløy A er det registrert at dør/luke til sjakt (ved Minikjøkken 202) uten brannmotstand. Dør/luke må byttes ut med en dør/luke som har brannmotstand minst EI 30-S.</t>
  </si>
  <si>
    <t>3.1</t>
  </si>
  <si>
    <t>Det ble registrert noen dårlig branntettet gjennomføringer i vegger i plan 3 på loftet/kottet ved kontor 315. Det er bl.a. ført ventilasjonskanaler og kabler igjennom brannskiller i loft/kott.</t>
  </si>
  <si>
    <t>3.2</t>
  </si>
  <si>
    <t>I plan 3 mellom kontor 315 og trapperom/rømningsvei er det registrert at dør er «Bygget som EI 30». Dør må byttes ut med en dør som har brannmotstand minst EI 30-CS.</t>
  </si>
  <si>
    <t>I plan 3 på kontor 315 mot loft over del B, ble det under befaring observert at vegg på loftsiden ikke var dekket med gips. Denne veggen er markert som branncelleskille, jfr. branntegning, og oppfyller ikke ytelseskravet med brannmotstand minst EI 30.</t>
  </si>
  <si>
    <t>Vegg må oppgraderes for å tilfredsstille ytelseskravet.</t>
  </si>
  <si>
    <t>I fløy A i plan 3 skal et kontor (308) være utført som egen branncelle, jfr. gjeldende brannkonsept. Dette pga. midlertidig opphold mens man venter på å kunne rømme via dør ut til balkong med rømningsstige dersom trapperommet ikke er tilgjengelig for rømning.</t>
  </si>
  <si>
    <t>I fløy A i plan 3 skal det via et kontor (308) rømmes ut til balkong med rømningsstige. I balkongdekket er det et hull som fører ned til rømningsstigen. Dette hullet er til vanlig dekket av en plate/lokk, som skal kunne løftes opp og hektes på en krok i en rømningssituasjon.</t>
  </si>
  <si>
    <t>Platen/lokket bærer preg av å ha blitt utsatt for «tidens tann», og mekanismen for å holde platen/lokket fungerer ikke lenger. Platen/lemmet må byttes ut med en ny.</t>
  </si>
  <si>
    <t>Kontor (315) i plan 3 har kun et rømningsalternativ. Regelverket krever minst to alternative rømningsveier.</t>
  </si>
  <si>
    <t>Enten må bruken av rommet endres til et rom uten opphold til kun sporadisk opphold (f.eks. lager), eller det må etableres et rømningsalternativ nr. 2 (f.eks. via vindu og stige med ryggbøyle).</t>
  </si>
  <si>
    <t>I fløy B over plan 2 er det et teknisk rom/ventilasjonsrom, som ikke ble sjekket under befaring.</t>
  </si>
  <si>
    <t>Betjener dette rommet flere brannceller skal det være utført som egen branncelle. Konstruksjoner må være utført med brannmotstand minst EI 30, jfr. branntegning. Dør/luke må ha brannmotstand minst EI 30-S.</t>
  </si>
  <si>
    <t>Tilstandsgrad må vurderes etter at dette er verifisert.</t>
  </si>
  <si>
    <t>x</t>
  </si>
  <si>
    <t>I plan 3 er det registrert at dør/luke til sjakt (ved HCWC 314) uten brannmotstand. Dør/luke må byttes ut med en dør/luke som har brannmotstand minst EI 30-S.</t>
  </si>
  <si>
    <t>I plan 3 i fløy C er det registrert at dør/luke til ventilasjonsrom</t>
  </si>
  <si>
    <t>(320) uten brannmotstand. Dør/luke må byttes ut med en dør/luke som har brannmotstand minst EI 30-S.</t>
  </si>
  <si>
    <t>3.3</t>
  </si>
  <si>
    <t>3.4</t>
  </si>
  <si>
    <t>3.5</t>
  </si>
  <si>
    <t>3.6</t>
  </si>
  <si>
    <t>3.7</t>
  </si>
  <si>
    <t>3.8</t>
  </si>
  <si>
    <t>3.9</t>
  </si>
  <si>
    <t>Kommunehuset</t>
  </si>
  <si>
    <t>Generelt alle for hele bygget</t>
  </si>
  <si>
    <t>OK</t>
  </si>
  <si>
    <t>Vinduer må byttes til EI 60, eller blendes til EI 60 pga. ny rømningstrapp i 2. etg.</t>
  </si>
  <si>
    <t>Ferdig</t>
  </si>
  <si>
    <t>Bestilt</t>
  </si>
  <si>
    <t>SUM eks MVA, kr,-</t>
  </si>
  <si>
    <t>Vedlegg 5.1. Brannvernstiltak (Drift og Investering per bygg)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</si>
</sst>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7" x14ac:knownFonts="1">
    <font>
      <sz val="11"/>
      <color theme="1"/>
      <name val="Calibri"/>
      <family val="2"/>
      <scheme val="minor"/>
    </font>
    <font>
      <b/>
      <sz val="10"/>
      <color theme="1"/>
      <name val="Calibri"/>
      <family val="2"/>
      <scheme val="minor"/>
    </font>
    <font>
      <sz val="10"/>
      <color theme="1"/>
      <name val="Calibri"/>
      <family val="2"/>
      <scheme val="minor"/>
    </font>
    <font>
      <sz val="9"/>
      <color theme="1"/>
      <name val="Times New Roman"/>
      <family val="1"/>
    </font>
    <font>
      <sz val="6.5"/>
      <color theme="1"/>
      <name val="Calibri"/>
      <family val="2"/>
      <scheme val="minor"/>
    </font>
    <font>
      <b/>
      <sz val="10"/>
      <color theme="0"/>
      <name val="Arial Black"/>
      <family val="2"/>
    </font>
    <font>
      <b/>
      <sz val="11"/>
      <color theme="0"/>
      <name val="Arial Black"/>
      <family val="2"/>
    </font>
    <font>
      <sz val="11"/>
      <color theme="1"/>
      <name val="Arial Black"/>
      <family val="2"/>
    </font>
    <font>
      <sz val="10"/>
      <color rgb="FFFF0000"/>
      <name val="Calibri"/>
      <family val="2"/>
      <scheme val="minor"/>
    </font>
    <font>
      <vertAlign val="superscript"/>
      <sz val="10"/>
      <color theme="1"/>
      <name val="Calibri"/>
      <family val="2"/>
      <scheme val="minor"/>
    </font>
    <font>
      <sz val="11"/>
      <color rgb="FFFF0000"/>
      <name val="Calibri"/>
      <family val="2"/>
      <scheme val="minor"/>
    </font>
    <font>
      <b/>
      <sz val="11"/>
      <color theme="1"/>
      <name val="Calibri"/>
      <family val="2"/>
      <scheme val="minor"/>
    </font>
    <font>
      <b/>
      <sz val="10"/>
      <color rgb="FFFF0000"/>
      <name val="Calibri"/>
      <family val="2"/>
      <scheme val="minor"/>
    </font>
    <font>
      <b/>
      <sz val="9"/>
      <color theme="1"/>
      <name val="Times New Roman"/>
      <family val="1"/>
    </font>
    <font>
      <sz val="10"/>
      <color theme="1"/>
      <name val="Times New Roman"/>
      <family val="1"/>
    </font>
    <font>
      <sz val="9"/>
      <color rgb="FFFF0000"/>
      <name val="Times New Roman"/>
      <family val="1"/>
    </font>
    <font>
      <sz val="11"/>
      <color theme="1"/>
      <name val="Calibri"/>
      <family val="2"/>
      <scheme val="minor"/>
    </font>
  </fonts>
  <fills count="6">
    <fill>
      <patternFill patternType="none"/>
    </fill>
    <fill>
      <patternFill patternType="gray125"/>
    </fill>
    <fill>
      <patternFill patternType="solid">
        <fgColor rgb="FFDADADA"/>
        <bgColor indexed="64"/>
      </patternFill>
    </fill>
    <fill>
      <patternFill patternType="solid">
        <fgColor rgb="FF002060"/>
        <bgColor indexed="64"/>
      </patternFill>
    </fill>
    <fill>
      <patternFill patternType="solid">
        <fgColor rgb="FFD9D9D9"/>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43" fontId="16" fillId="0" borderId="0" applyFont="0" applyFill="0" applyBorder="0" applyAlignment="0" applyProtection="0"/>
  </cellStyleXfs>
  <cellXfs count="57">
    <xf numFmtId="0" fontId="0" fillId="0" borderId="0" xfId="0"/>
    <xf numFmtId="0" fontId="2" fillId="0" borderId="1" xfId="0" applyFont="1" applyBorder="1" applyAlignment="1">
      <alignment horizontal="left" vertical="top" wrapText="1"/>
    </xf>
    <xf numFmtId="0" fontId="8"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0" fillId="0" borderId="1" xfId="0" applyBorder="1" applyAlignment="1">
      <alignment horizontal="left" vertical="top" wrapText="1"/>
    </xf>
    <xf numFmtId="0" fontId="12" fillId="0" borderId="1" xfId="0" applyFont="1" applyBorder="1" applyAlignment="1">
      <alignment horizontal="left" vertical="top" wrapText="1"/>
    </xf>
    <xf numFmtId="0" fontId="11" fillId="0" borderId="0" xfId="0" applyFont="1" applyAlignment="1">
      <alignment horizontal="left" vertical="top" wrapText="1"/>
    </xf>
    <xf numFmtId="0" fontId="14" fillId="0" borderId="1" xfId="0" applyFont="1" applyBorder="1" applyAlignment="1">
      <alignment horizontal="left" vertical="top" wrapText="1"/>
    </xf>
    <xf numFmtId="0" fontId="2" fillId="0" borderId="0" xfId="0" applyFont="1" applyAlignment="1">
      <alignment horizontal="left" vertical="top" wrapText="1"/>
    </xf>
    <xf numFmtId="0" fontId="15" fillId="0" borderId="1" xfId="0" applyFont="1" applyBorder="1" applyAlignment="1">
      <alignment horizontal="left" vertical="top" wrapText="1"/>
    </xf>
    <xf numFmtId="0" fontId="10" fillId="0" borderId="0" xfId="0" applyFont="1" applyAlignment="1">
      <alignment horizontal="left" vertical="top" wrapText="1"/>
    </xf>
    <xf numFmtId="49" fontId="11"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vertical="top" wrapText="1"/>
    </xf>
    <xf numFmtId="49" fontId="0" fillId="0" borderId="5" xfId="0" applyNumberFormat="1" applyBorder="1" applyAlignment="1">
      <alignment vertical="top" wrapText="1"/>
    </xf>
    <xf numFmtId="49" fontId="0" fillId="0" borderId="6" xfId="0" applyNumberFormat="1" applyBorder="1" applyAlignment="1">
      <alignment vertical="top" wrapText="1"/>
    </xf>
    <xf numFmtId="49" fontId="0" fillId="0" borderId="7" xfId="0" applyNumberFormat="1" applyBorder="1" applyAlignment="1">
      <alignment vertical="top" wrapText="1"/>
    </xf>
    <xf numFmtId="49" fontId="0" fillId="0" borderId="5" xfId="0" applyNumberFormat="1" applyBorder="1" applyAlignment="1">
      <alignment vertical="top"/>
    </xf>
    <xf numFmtId="49" fontId="0" fillId="0" borderId="6" xfId="0" applyNumberFormat="1" applyBorder="1" applyAlignment="1">
      <alignment vertical="top"/>
    </xf>
    <xf numFmtId="49" fontId="0" fillId="0" borderId="7" xfId="0" applyNumberFormat="1" applyBorder="1" applyAlignment="1">
      <alignment vertical="top"/>
    </xf>
    <xf numFmtId="49" fontId="0" fillId="0" borderId="1" xfId="0" applyNumberFormat="1" applyBorder="1" applyAlignment="1">
      <alignment vertical="top"/>
    </xf>
    <xf numFmtId="49" fontId="0" fillId="0" borderId="1" xfId="0" applyNumberFormat="1" applyBorder="1" applyAlignment="1">
      <alignment vertical="top" wrapText="1"/>
    </xf>
    <xf numFmtId="0" fontId="1" fillId="2" borderId="1" xfId="0" applyFont="1" applyFill="1" applyBorder="1" applyAlignment="1">
      <alignment horizontal="left" vertical="top" wrapText="1"/>
    </xf>
    <xf numFmtId="49" fontId="11" fillId="0" borderId="1" xfId="0" applyNumberFormat="1" applyFont="1" applyBorder="1" applyAlignment="1">
      <alignment vertical="top"/>
    </xf>
    <xf numFmtId="49" fontId="11" fillId="0" borderId="1" xfId="0" applyNumberFormat="1" applyFont="1" applyBorder="1" applyAlignment="1">
      <alignment vertical="top" wrapText="1"/>
    </xf>
    <xf numFmtId="0" fontId="0" fillId="0" borderId="1" xfId="0" applyBorder="1" applyAlignment="1">
      <alignment horizontal="left" vertical="top" wrapText="1"/>
    </xf>
    <xf numFmtId="0" fontId="2"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13" fillId="5" borderId="1" xfId="0" applyFont="1" applyFill="1" applyBorder="1" applyAlignment="1">
      <alignment horizontal="left" vertical="top" wrapText="1"/>
    </xf>
    <xf numFmtId="164" fontId="0" fillId="0" borderId="0" xfId="1" applyNumberFormat="1" applyFont="1" applyAlignment="1">
      <alignment horizontal="center" vertical="top" wrapText="1"/>
    </xf>
    <xf numFmtId="164" fontId="11" fillId="0" borderId="0" xfId="1" applyNumberFormat="1" applyFont="1" applyAlignment="1">
      <alignment horizontal="center" vertical="top" wrapText="1"/>
    </xf>
    <xf numFmtId="164" fontId="0" fillId="0" borderId="1" xfId="1" applyNumberFormat="1" applyFont="1" applyBorder="1" applyAlignment="1">
      <alignment horizontal="center" vertical="top" wrapText="1"/>
    </xf>
    <xf numFmtId="164" fontId="11" fillId="0" borderId="1" xfId="1" applyNumberFormat="1" applyFont="1" applyBorder="1" applyAlignment="1">
      <alignment horizontal="center" vertical="top" wrapText="1"/>
    </xf>
    <xf numFmtId="164" fontId="0" fillId="3" borderId="1" xfId="1" applyNumberFormat="1" applyFont="1" applyFill="1" applyBorder="1" applyAlignment="1">
      <alignment horizontal="center" vertical="top" wrapText="1"/>
    </xf>
    <xf numFmtId="164" fontId="7" fillId="3" borderId="1" xfId="1" applyNumberFormat="1" applyFont="1" applyFill="1" applyBorder="1" applyAlignment="1">
      <alignment horizontal="center" vertical="top" wrapText="1"/>
    </xf>
    <xf numFmtId="49" fontId="0" fillId="0" borderId="5" xfId="0" applyNumberFormat="1" applyBorder="1" applyAlignment="1">
      <alignment vertical="top"/>
    </xf>
    <xf numFmtId="0" fontId="0" fillId="0" borderId="7" xfId="0" applyBorder="1" applyAlignment="1">
      <alignment vertical="top"/>
    </xf>
    <xf numFmtId="0" fontId="0" fillId="0" borderId="6" xfId="0" applyBorder="1" applyAlignment="1">
      <alignment vertical="top"/>
    </xf>
    <xf numFmtId="0" fontId="6" fillId="3" borderId="1" xfId="0" applyFont="1" applyFill="1" applyBorder="1" applyAlignment="1">
      <alignment horizontal="left" vertical="top" wrapText="1"/>
    </xf>
    <xf numFmtId="0" fontId="0" fillId="0" borderId="1" xfId="0" applyBorder="1" applyAlignment="1">
      <alignment horizontal="left" vertical="top" wrapText="1"/>
    </xf>
    <xf numFmtId="0" fontId="1" fillId="2" borderId="1" xfId="0" applyFont="1" applyFill="1" applyBorder="1" applyAlignment="1">
      <alignment horizontal="left" vertical="top" wrapText="1"/>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4" borderId="2" xfId="0" applyFont="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6" fillId="3"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1" fillId="2" borderId="3" xfId="0" applyFont="1" applyFill="1" applyBorder="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7"/>
  <sheetViews>
    <sheetView tabSelected="1" topLeftCell="A208" workbookViewId="0">
      <selection activeCell="H13" sqref="H13"/>
    </sheetView>
  </sheetViews>
  <sheetFormatPr baseColWidth="10" defaultColWidth="11.44140625" defaultRowHeight="14.4" x14ac:dyDescent="0.3"/>
  <cols>
    <col min="1" max="1" width="10.77734375" style="7" bestFit="1" customWidth="1"/>
    <col min="2" max="2" width="93.77734375" style="7" customWidth="1"/>
    <col min="3" max="3" width="24.21875" style="13" customWidth="1"/>
    <col min="4" max="4" width="9" style="7" customWidth="1"/>
    <col min="5" max="5" width="19.33203125" style="35" customWidth="1"/>
    <col min="6" max="16384" width="11.44140625" style="7"/>
  </cols>
  <sheetData>
    <row r="1" spans="1:5" x14ac:dyDescent="0.3">
      <c r="B1" s="11" t="s">
        <v>333</v>
      </c>
    </row>
    <row r="2" spans="1:5" x14ac:dyDescent="0.3">
      <c r="B2" s="11"/>
      <c r="E2" s="36" t="s">
        <v>332</v>
      </c>
    </row>
    <row r="3" spans="1:5" x14ac:dyDescent="0.3">
      <c r="E3" s="36">
        <f>SUM(E4:E246)</f>
        <v>1783400</v>
      </c>
    </row>
    <row r="4" spans="1:5" x14ac:dyDescent="0.3">
      <c r="A4" s="53" t="s">
        <v>5</v>
      </c>
      <c r="B4" s="51"/>
      <c r="C4" s="51"/>
      <c r="D4" s="52"/>
      <c r="E4" s="39"/>
    </row>
    <row r="5" spans="1:5" x14ac:dyDescent="0.3">
      <c r="A5" s="54" t="s">
        <v>0</v>
      </c>
      <c r="B5" s="51"/>
      <c r="C5" s="51"/>
      <c r="D5" s="52"/>
      <c r="E5" s="37"/>
    </row>
    <row r="6" spans="1:5" ht="27.6" x14ac:dyDescent="0.3">
      <c r="A6" s="1" t="s">
        <v>7</v>
      </c>
      <c r="B6" s="1" t="s">
        <v>88</v>
      </c>
      <c r="C6" s="1" t="s">
        <v>177</v>
      </c>
      <c r="D6" s="6"/>
      <c r="E6" s="37"/>
    </row>
    <row r="7" spans="1:5" ht="27.6" x14ac:dyDescent="0.3">
      <c r="A7" s="1" t="s">
        <v>87</v>
      </c>
      <c r="B7" s="1" t="s">
        <v>89</v>
      </c>
      <c r="C7" s="1" t="s">
        <v>180</v>
      </c>
      <c r="D7" s="6"/>
      <c r="E7" s="37">
        <v>600</v>
      </c>
    </row>
    <row r="8" spans="1:5" x14ac:dyDescent="0.3">
      <c r="A8" s="54" t="s">
        <v>2</v>
      </c>
      <c r="B8" s="51"/>
      <c r="C8" s="51"/>
      <c r="D8" s="52"/>
      <c r="E8" s="37"/>
    </row>
    <row r="9" spans="1:5" x14ac:dyDescent="0.3">
      <c r="A9" s="1" t="s">
        <v>74</v>
      </c>
      <c r="B9" s="1" t="s">
        <v>42</v>
      </c>
      <c r="C9" s="1" t="s">
        <v>178</v>
      </c>
      <c r="D9" s="6"/>
      <c r="E9" s="37">
        <v>3000</v>
      </c>
    </row>
    <row r="10" spans="1:5" x14ac:dyDescent="0.3">
      <c r="A10" s="1" t="s">
        <v>76</v>
      </c>
      <c r="B10" s="1" t="s">
        <v>90</v>
      </c>
      <c r="C10" s="1" t="s">
        <v>179</v>
      </c>
      <c r="D10" s="6"/>
      <c r="E10" s="37">
        <v>800</v>
      </c>
    </row>
    <row r="11" spans="1:5" x14ac:dyDescent="0.3">
      <c r="A11" s="54" t="s">
        <v>3</v>
      </c>
      <c r="B11" s="51"/>
      <c r="C11" s="51"/>
      <c r="D11" s="52"/>
      <c r="E11" s="37"/>
    </row>
    <row r="12" spans="1:5" x14ac:dyDescent="0.3">
      <c r="A12" s="1"/>
      <c r="B12" s="1" t="s">
        <v>4</v>
      </c>
      <c r="C12" s="1"/>
      <c r="D12" s="6"/>
      <c r="E12" s="37"/>
    </row>
    <row r="13" spans="1:5" x14ac:dyDescent="0.3">
      <c r="A13" s="55" t="s">
        <v>6</v>
      </c>
      <c r="B13" s="51"/>
      <c r="C13" s="51"/>
      <c r="D13" s="52"/>
      <c r="E13" s="39"/>
    </row>
    <row r="14" spans="1:5" x14ac:dyDescent="0.3">
      <c r="A14" s="54" t="s">
        <v>0</v>
      </c>
      <c r="B14" s="56"/>
      <c r="C14" s="56"/>
      <c r="D14" s="52"/>
      <c r="E14" s="37"/>
    </row>
    <row r="15" spans="1:5" x14ac:dyDescent="0.3">
      <c r="A15" s="1" t="s">
        <v>7</v>
      </c>
      <c r="B15" s="1" t="s">
        <v>8</v>
      </c>
      <c r="C15" s="1" t="s">
        <v>181</v>
      </c>
      <c r="D15" s="3" t="s">
        <v>328</v>
      </c>
      <c r="E15" s="37"/>
    </row>
    <row r="16" spans="1:5" x14ac:dyDescent="0.3">
      <c r="A16" s="1" t="s">
        <v>9</v>
      </c>
      <c r="B16" s="1" t="s">
        <v>10</v>
      </c>
      <c r="C16" s="1" t="s">
        <v>181</v>
      </c>
      <c r="D16" s="3" t="s">
        <v>328</v>
      </c>
      <c r="E16" s="37"/>
    </row>
    <row r="17" spans="1:5" x14ac:dyDescent="0.3">
      <c r="A17" s="1" t="s">
        <v>11</v>
      </c>
      <c r="B17" s="1" t="s">
        <v>12</v>
      </c>
      <c r="C17" s="1" t="s">
        <v>181</v>
      </c>
      <c r="D17" s="3" t="s">
        <v>328</v>
      </c>
      <c r="E17" s="37"/>
    </row>
    <row r="18" spans="1:5" x14ac:dyDescent="0.3">
      <c r="A18" s="1" t="s">
        <v>13</v>
      </c>
      <c r="B18" s="1" t="s">
        <v>14</v>
      </c>
      <c r="C18" s="1" t="s">
        <v>182</v>
      </c>
      <c r="D18" s="3" t="s">
        <v>328</v>
      </c>
      <c r="E18" s="37"/>
    </row>
    <row r="19" spans="1:5" x14ac:dyDescent="0.3">
      <c r="A19" s="46" t="s">
        <v>15</v>
      </c>
      <c r="B19" s="46"/>
      <c r="C19" s="46"/>
      <c r="D19" s="5"/>
      <c r="E19" s="37"/>
    </row>
    <row r="20" spans="1:5" ht="27.6" x14ac:dyDescent="0.3">
      <c r="A20" s="1" t="s">
        <v>91</v>
      </c>
      <c r="B20" s="1" t="s">
        <v>18</v>
      </c>
      <c r="C20" s="1" t="s">
        <v>183</v>
      </c>
      <c r="D20" s="3" t="s">
        <v>328</v>
      </c>
      <c r="E20" s="37"/>
    </row>
    <row r="21" spans="1:5" ht="27.6" x14ac:dyDescent="0.3">
      <c r="A21" s="1" t="s">
        <v>92</v>
      </c>
      <c r="B21" s="1" t="s">
        <v>20</v>
      </c>
      <c r="C21" s="1" t="s">
        <v>184</v>
      </c>
      <c r="D21" s="3" t="s">
        <v>328</v>
      </c>
      <c r="E21" s="37"/>
    </row>
    <row r="22" spans="1:5" x14ac:dyDescent="0.3">
      <c r="A22" s="46" t="s">
        <v>2</v>
      </c>
      <c r="B22" s="46"/>
      <c r="C22" s="46"/>
      <c r="D22" s="5"/>
      <c r="E22" s="37"/>
    </row>
    <row r="23" spans="1:5" ht="27.6" x14ac:dyDescent="0.3">
      <c r="A23" s="1" t="s">
        <v>94</v>
      </c>
      <c r="B23" s="1" t="s">
        <v>18</v>
      </c>
      <c r="C23" s="1" t="s">
        <v>183</v>
      </c>
      <c r="D23" s="3" t="s">
        <v>328</v>
      </c>
      <c r="E23" s="37"/>
    </row>
    <row r="24" spans="1:5" ht="27.6" x14ac:dyDescent="0.3">
      <c r="A24" s="1" t="s">
        <v>95</v>
      </c>
      <c r="B24" s="1" t="s">
        <v>93</v>
      </c>
      <c r="C24" s="1" t="s">
        <v>185</v>
      </c>
      <c r="D24" s="3" t="s">
        <v>328</v>
      </c>
      <c r="E24" s="37"/>
    </row>
    <row r="25" spans="1:5" x14ac:dyDescent="0.3">
      <c r="A25" s="1" t="s">
        <v>96</v>
      </c>
      <c r="B25" s="1" t="s">
        <v>329</v>
      </c>
      <c r="C25" s="1" t="s">
        <v>186</v>
      </c>
      <c r="D25" s="3" t="s">
        <v>328</v>
      </c>
      <c r="E25" s="37"/>
    </row>
    <row r="26" spans="1:5" x14ac:dyDescent="0.3">
      <c r="A26" s="46" t="s">
        <v>16</v>
      </c>
      <c r="B26" s="46"/>
      <c r="C26" s="46"/>
      <c r="D26" s="5"/>
      <c r="E26" s="37"/>
    </row>
    <row r="27" spans="1:5" ht="27.6" x14ac:dyDescent="0.3">
      <c r="A27" s="1" t="s">
        <v>17</v>
      </c>
      <c r="B27" s="1" t="s">
        <v>18</v>
      </c>
      <c r="C27" s="1" t="s">
        <v>183</v>
      </c>
      <c r="D27" s="3" t="s">
        <v>328</v>
      </c>
      <c r="E27" s="37"/>
    </row>
    <row r="28" spans="1:5" ht="27.6" x14ac:dyDescent="0.3">
      <c r="A28" s="1" t="s">
        <v>19</v>
      </c>
      <c r="B28" s="1" t="s">
        <v>20</v>
      </c>
      <c r="C28" s="1" t="s">
        <v>183</v>
      </c>
      <c r="D28" s="3" t="s">
        <v>328</v>
      </c>
      <c r="E28" s="37"/>
    </row>
    <row r="29" spans="1:5" x14ac:dyDescent="0.3">
      <c r="A29" s="1" t="s">
        <v>21</v>
      </c>
      <c r="B29" s="1" t="s">
        <v>98</v>
      </c>
      <c r="C29" s="1"/>
      <c r="D29" s="3" t="s">
        <v>328</v>
      </c>
      <c r="E29" s="37"/>
    </row>
    <row r="30" spans="1:5" x14ac:dyDescent="0.3">
      <c r="A30" s="1" t="s">
        <v>22</v>
      </c>
      <c r="B30" s="1" t="s">
        <v>23</v>
      </c>
      <c r="C30" s="1" t="s">
        <v>187</v>
      </c>
      <c r="D30" s="3" t="s">
        <v>328</v>
      </c>
      <c r="E30" s="37"/>
    </row>
    <row r="31" spans="1:5" ht="27.6" x14ac:dyDescent="0.3">
      <c r="A31" s="1" t="s">
        <v>24</v>
      </c>
      <c r="B31" s="1" t="s">
        <v>99</v>
      </c>
      <c r="C31" s="1" t="s">
        <v>181</v>
      </c>
      <c r="D31" s="3" t="s">
        <v>328</v>
      </c>
      <c r="E31" s="37"/>
    </row>
    <row r="32" spans="1:5" hidden="1" x14ac:dyDescent="0.3">
      <c r="A32" s="53" t="s">
        <v>25</v>
      </c>
      <c r="B32" s="51"/>
      <c r="C32" s="51"/>
      <c r="D32" s="52"/>
      <c r="E32" s="39"/>
    </row>
    <row r="33" spans="1:5" hidden="1" x14ac:dyDescent="0.3">
      <c r="A33" s="54" t="s">
        <v>0</v>
      </c>
      <c r="B33" s="51"/>
      <c r="C33" s="51"/>
      <c r="D33" s="52"/>
      <c r="E33" s="37"/>
    </row>
    <row r="34" spans="1:5" hidden="1" x14ac:dyDescent="0.3">
      <c r="A34" s="31" t="s">
        <v>7</v>
      </c>
      <c r="B34" s="31" t="s">
        <v>10</v>
      </c>
      <c r="C34" s="31" t="s">
        <v>181</v>
      </c>
      <c r="D34" s="32"/>
      <c r="E34" s="37"/>
    </row>
    <row r="35" spans="1:5" ht="15" hidden="1" customHeight="1" x14ac:dyDescent="0.3">
      <c r="A35" s="31" t="s">
        <v>9</v>
      </c>
      <c r="B35" s="31" t="s">
        <v>14</v>
      </c>
      <c r="C35" s="31" t="s">
        <v>188</v>
      </c>
      <c r="D35" s="32"/>
      <c r="E35" s="37"/>
    </row>
    <row r="36" spans="1:5" s="11" customFormat="1" hidden="1" x14ac:dyDescent="0.3">
      <c r="A36" s="33" t="s">
        <v>11</v>
      </c>
      <c r="B36" s="33" t="s">
        <v>26</v>
      </c>
      <c r="C36" s="33" t="s">
        <v>189</v>
      </c>
      <c r="D36" s="34"/>
      <c r="E36" s="38"/>
    </row>
    <row r="37" spans="1:5" hidden="1" x14ac:dyDescent="0.3">
      <c r="A37" s="54" t="s">
        <v>2</v>
      </c>
      <c r="B37" s="56"/>
      <c r="C37" s="56"/>
      <c r="D37" s="52"/>
      <c r="E37" s="37"/>
    </row>
    <row r="38" spans="1:5" hidden="1" x14ac:dyDescent="0.3">
      <c r="A38" s="31" t="s">
        <v>74</v>
      </c>
      <c r="B38" s="31" t="s">
        <v>100</v>
      </c>
      <c r="C38" s="33" t="s">
        <v>189</v>
      </c>
      <c r="D38" s="32"/>
      <c r="E38" s="37"/>
    </row>
    <row r="39" spans="1:5" ht="27.6" hidden="1" x14ac:dyDescent="0.3">
      <c r="A39" s="31" t="s">
        <v>102</v>
      </c>
      <c r="B39" s="31" t="s">
        <v>101</v>
      </c>
      <c r="C39" s="33" t="s">
        <v>189</v>
      </c>
      <c r="D39" s="32"/>
      <c r="E39" s="37"/>
    </row>
    <row r="40" spans="1:5" hidden="1" x14ac:dyDescent="0.3">
      <c r="A40" s="54" t="s">
        <v>16</v>
      </c>
      <c r="B40" s="51"/>
      <c r="C40" s="51"/>
      <c r="D40" s="52"/>
      <c r="E40" s="37"/>
    </row>
    <row r="41" spans="1:5" ht="41.4" hidden="1" x14ac:dyDescent="0.3">
      <c r="A41" s="31" t="s">
        <v>79</v>
      </c>
      <c r="B41" s="31" t="s">
        <v>103</v>
      </c>
      <c r="C41" s="33" t="s">
        <v>189</v>
      </c>
      <c r="D41" s="32"/>
      <c r="E41" s="37"/>
    </row>
    <row r="42" spans="1:5" ht="27.6" hidden="1" x14ac:dyDescent="0.3">
      <c r="A42" s="31" t="s">
        <v>105</v>
      </c>
      <c r="B42" s="31" t="s">
        <v>104</v>
      </c>
      <c r="C42" s="31" t="s">
        <v>183</v>
      </c>
      <c r="D42" s="31"/>
      <c r="E42" s="37"/>
    </row>
    <row r="43" spans="1:5" hidden="1" x14ac:dyDescent="0.3">
      <c r="A43" s="31" t="s">
        <v>83</v>
      </c>
      <c r="B43" s="31" t="s">
        <v>106</v>
      </c>
      <c r="C43" s="33" t="s">
        <v>189</v>
      </c>
      <c r="D43" s="32"/>
      <c r="E43" s="37"/>
    </row>
    <row r="44" spans="1:5" hidden="1" x14ac:dyDescent="0.3">
      <c r="A44" s="54" t="s">
        <v>27</v>
      </c>
      <c r="B44" s="51"/>
      <c r="C44" s="51"/>
      <c r="D44" s="52"/>
      <c r="E44" s="37"/>
    </row>
    <row r="45" spans="1:5" ht="27.6" hidden="1" x14ac:dyDescent="0.3">
      <c r="A45" s="31" t="s">
        <v>28</v>
      </c>
      <c r="B45" s="31" t="s">
        <v>35</v>
      </c>
      <c r="C45" s="33" t="s">
        <v>189</v>
      </c>
      <c r="D45" s="32"/>
      <c r="E45" s="37"/>
    </row>
    <row r="46" spans="1:5" hidden="1" x14ac:dyDescent="0.3">
      <c r="A46" s="31" t="s">
        <v>29</v>
      </c>
      <c r="B46" s="31" t="s">
        <v>30</v>
      </c>
      <c r="C46" s="31" t="s">
        <v>190</v>
      </c>
      <c r="D46" s="32"/>
      <c r="E46" s="37"/>
    </row>
    <row r="47" spans="1:5" hidden="1" x14ac:dyDescent="0.3">
      <c r="A47" s="31" t="s">
        <v>31</v>
      </c>
      <c r="B47" s="31" t="s">
        <v>32</v>
      </c>
      <c r="C47" s="31" t="s">
        <v>187</v>
      </c>
      <c r="D47" s="32"/>
      <c r="E47" s="37"/>
    </row>
    <row r="48" spans="1:5" hidden="1" x14ac:dyDescent="0.3">
      <c r="A48" s="31" t="s">
        <v>33</v>
      </c>
      <c r="B48" s="31" t="s">
        <v>34</v>
      </c>
      <c r="C48" s="33" t="s">
        <v>189</v>
      </c>
      <c r="D48" s="32"/>
      <c r="E48" s="37"/>
    </row>
    <row r="49" spans="1:5" s="8" customFormat="1" ht="17.399999999999999" x14ac:dyDescent="0.3">
      <c r="A49" s="53" t="s">
        <v>36</v>
      </c>
      <c r="B49" s="51"/>
      <c r="C49" s="51"/>
      <c r="D49" s="52"/>
      <c r="E49" s="40"/>
    </row>
    <row r="50" spans="1:5" x14ac:dyDescent="0.3">
      <c r="A50" s="54" t="s">
        <v>0</v>
      </c>
      <c r="B50" s="51"/>
      <c r="C50" s="51"/>
      <c r="D50" s="52"/>
      <c r="E50" s="37"/>
    </row>
    <row r="51" spans="1:5" ht="27.6" x14ac:dyDescent="0.3">
      <c r="A51" s="1" t="s">
        <v>7</v>
      </c>
      <c r="B51" s="1" t="s">
        <v>88</v>
      </c>
      <c r="C51" s="1" t="s">
        <v>177</v>
      </c>
      <c r="D51" s="6"/>
      <c r="E51" s="37"/>
    </row>
    <row r="52" spans="1:5" ht="42.45" customHeight="1" x14ac:dyDescent="0.3">
      <c r="A52" s="1" t="s">
        <v>9</v>
      </c>
      <c r="B52" s="1" t="s">
        <v>156</v>
      </c>
      <c r="C52" s="12" t="s">
        <v>181</v>
      </c>
      <c r="D52" s="6"/>
      <c r="E52" s="37">
        <v>2000</v>
      </c>
    </row>
    <row r="53" spans="1:5" x14ac:dyDescent="0.3">
      <c r="A53" s="54" t="s">
        <v>37</v>
      </c>
      <c r="B53" s="51"/>
      <c r="C53" s="51"/>
      <c r="D53" s="52"/>
      <c r="E53" s="37"/>
    </row>
    <row r="54" spans="1:5" x14ac:dyDescent="0.3">
      <c r="A54" s="1"/>
      <c r="B54" s="1" t="s">
        <v>38</v>
      </c>
      <c r="C54" s="12"/>
      <c r="D54" s="6"/>
      <c r="E54" s="37"/>
    </row>
    <row r="55" spans="1:5" x14ac:dyDescent="0.3">
      <c r="A55" s="54" t="s">
        <v>39</v>
      </c>
      <c r="B55" s="51"/>
      <c r="C55" s="51"/>
      <c r="D55" s="52"/>
      <c r="E55" s="37"/>
    </row>
    <row r="56" spans="1:5" x14ac:dyDescent="0.3">
      <c r="A56" s="4" t="s">
        <v>40</v>
      </c>
      <c r="B56" s="4"/>
      <c r="C56" s="12"/>
      <c r="D56" s="6"/>
      <c r="E56" s="37"/>
    </row>
    <row r="57" spans="1:5" ht="27.6" x14ac:dyDescent="0.3">
      <c r="A57" s="1" t="s">
        <v>41</v>
      </c>
      <c r="B57" s="1" t="s">
        <v>42</v>
      </c>
      <c r="C57" s="12" t="s">
        <v>185</v>
      </c>
      <c r="D57" s="6" t="s">
        <v>330</v>
      </c>
      <c r="E57" s="37"/>
    </row>
    <row r="58" spans="1:5" x14ac:dyDescent="0.3">
      <c r="A58" s="4" t="s">
        <v>43</v>
      </c>
      <c r="B58" s="4"/>
      <c r="C58" s="12"/>
      <c r="D58" s="6"/>
      <c r="E58" s="37"/>
    </row>
    <row r="59" spans="1:5" ht="27.6" x14ac:dyDescent="0.3">
      <c r="A59" s="1" t="s">
        <v>44</v>
      </c>
      <c r="B59" s="1" t="s">
        <v>42</v>
      </c>
      <c r="C59" s="12" t="s">
        <v>185</v>
      </c>
      <c r="D59" s="6" t="s">
        <v>330</v>
      </c>
      <c r="E59" s="37"/>
    </row>
    <row r="60" spans="1:5" x14ac:dyDescent="0.3">
      <c r="A60" s="1" t="s">
        <v>24</v>
      </c>
      <c r="B60" s="1" t="s">
        <v>50</v>
      </c>
      <c r="C60" s="12" t="s">
        <v>187</v>
      </c>
      <c r="D60" s="6"/>
      <c r="E60" s="37">
        <v>15000</v>
      </c>
    </row>
    <row r="61" spans="1:5" x14ac:dyDescent="0.3">
      <c r="A61" s="1" t="s">
        <v>45</v>
      </c>
      <c r="B61" s="1" t="s">
        <v>46</v>
      </c>
      <c r="C61" s="12" t="s">
        <v>187</v>
      </c>
      <c r="D61" s="6"/>
      <c r="E61" s="37">
        <v>5000</v>
      </c>
    </row>
    <row r="62" spans="1:5" x14ac:dyDescent="0.3">
      <c r="A62" s="54" t="s">
        <v>47</v>
      </c>
      <c r="B62" s="51"/>
      <c r="C62" s="51"/>
      <c r="D62" s="52"/>
      <c r="E62" s="37"/>
    </row>
    <row r="63" spans="1:5" x14ac:dyDescent="0.3">
      <c r="A63" s="4" t="s">
        <v>40</v>
      </c>
      <c r="B63" s="4"/>
      <c r="C63" s="12"/>
      <c r="D63" s="6"/>
      <c r="E63" s="37"/>
    </row>
    <row r="64" spans="1:5" x14ac:dyDescent="0.3">
      <c r="A64" s="1" t="s">
        <v>109</v>
      </c>
      <c r="B64" s="1" t="s">
        <v>108</v>
      </c>
      <c r="C64" s="12" t="s">
        <v>187</v>
      </c>
      <c r="D64" s="6" t="s">
        <v>330</v>
      </c>
      <c r="E64" s="37"/>
    </row>
    <row r="65" spans="1:5" x14ac:dyDescent="0.3">
      <c r="A65" s="54" t="s">
        <v>48</v>
      </c>
      <c r="B65" s="51"/>
      <c r="C65" s="51"/>
      <c r="D65" s="52"/>
      <c r="E65" s="37"/>
    </row>
    <row r="66" spans="1:5" x14ac:dyDescent="0.3">
      <c r="A66" s="4" t="s">
        <v>49</v>
      </c>
      <c r="B66" s="4"/>
      <c r="C66" s="12"/>
      <c r="D66" s="6"/>
      <c r="E66" s="37"/>
    </row>
    <row r="67" spans="1:5" ht="27.6" x14ac:dyDescent="0.3">
      <c r="A67" s="1" t="s">
        <v>157</v>
      </c>
      <c r="B67" s="1" t="s">
        <v>158</v>
      </c>
      <c r="C67" s="12" t="s">
        <v>185</v>
      </c>
      <c r="D67" s="6"/>
      <c r="E67" s="37">
        <v>60000</v>
      </c>
    </row>
    <row r="68" spans="1:5" x14ac:dyDescent="0.3">
      <c r="A68" s="53" t="s">
        <v>51</v>
      </c>
      <c r="B68" s="51"/>
      <c r="C68" s="51"/>
      <c r="D68" s="52"/>
      <c r="E68" s="39"/>
    </row>
    <row r="69" spans="1:5" x14ac:dyDescent="0.3">
      <c r="A69" s="54" t="s">
        <v>0</v>
      </c>
      <c r="B69" s="51"/>
      <c r="C69" s="51"/>
      <c r="D69" s="52"/>
      <c r="E69" s="37"/>
    </row>
    <row r="70" spans="1:5" ht="27.6" x14ac:dyDescent="0.3">
      <c r="A70" s="1" t="s">
        <v>7</v>
      </c>
      <c r="B70" s="1" t="s">
        <v>88</v>
      </c>
      <c r="C70" s="1" t="s">
        <v>177</v>
      </c>
      <c r="D70" s="6"/>
      <c r="E70" s="37"/>
    </row>
    <row r="71" spans="1:5" ht="39.450000000000003" customHeight="1" x14ac:dyDescent="0.3">
      <c r="A71" s="1" t="s">
        <v>9</v>
      </c>
      <c r="B71" s="1" t="s">
        <v>107</v>
      </c>
      <c r="C71" s="1" t="s">
        <v>181</v>
      </c>
      <c r="D71" s="6"/>
      <c r="E71" s="37">
        <v>10000</v>
      </c>
    </row>
    <row r="72" spans="1:5" x14ac:dyDescent="0.3">
      <c r="A72" s="54" t="s">
        <v>52</v>
      </c>
      <c r="B72" s="51"/>
      <c r="C72" s="51"/>
      <c r="D72" s="52"/>
      <c r="E72" s="37"/>
    </row>
    <row r="73" spans="1:5" x14ac:dyDescent="0.3">
      <c r="A73" s="1" t="s">
        <v>111</v>
      </c>
      <c r="B73" s="1" t="s">
        <v>110</v>
      </c>
      <c r="C73" s="1" t="s">
        <v>187</v>
      </c>
      <c r="D73" s="6"/>
      <c r="E73" s="37">
        <v>20000</v>
      </c>
    </row>
    <row r="74" spans="1:5" x14ac:dyDescent="0.3">
      <c r="A74" s="54" t="s">
        <v>15</v>
      </c>
      <c r="B74" s="51"/>
      <c r="C74" s="51"/>
      <c r="D74" s="52"/>
      <c r="E74" s="37"/>
    </row>
    <row r="75" spans="1:5" x14ac:dyDescent="0.3">
      <c r="A75" s="1" t="s">
        <v>65</v>
      </c>
      <c r="B75" s="1" t="s">
        <v>112</v>
      </c>
      <c r="C75" s="47" t="s">
        <v>191</v>
      </c>
      <c r="D75" s="6"/>
      <c r="E75" s="37">
        <v>30000</v>
      </c>
    </row>
    <row r="76" spans="1:5" x14ac:dyDescent="0.3">
      <c r="A76" s="1" t="s">
        <v>67</v>
      </c>
      <c r="B76" s="1" t="s">
        <v>113</v>
      </c>
      <c r="C76" s="48"/>
      <c r="D76" s="6"/>
      <c r="E76" s="37">
        <v>30000</v>
      </c>
    </row>
    <row r="77" spans="1:5" x14ac:dyDescent="0.3">
      <c r="A77" s="1" t="s">
        <v>69</v>
      </c>
      <c r="B77" s="1" t="s">
        <v>114</v>
      </c>
      <c r="C77" s="48"/>
      <c r="D77" s="6"/>
      <c r="E77" s="37">
        <v>5000</v>
      </c>
    </row>
    <row r="78" spans="1:5" x14ac:dyDescent="0.3">
      <c r="A78" s="1" t="s">
        <v>71</v>
      </c>
      <c r="B78" s="1" t="s">
        <v>115</v>
      </c>
      <c r="C78" s="49"/>
      <c r="D78" s="6"/>
      <c r="E78" s="37">
        <v>30000</v>
      </c>
    </row>
    <row r="79" spans="1:5" x14ac:dyDescent="0.3">
      <c r="A79" s="54" t="s">
        <v>2</v>
      </c>
      <c r="B79" s="51"/>
      <c r="C79" s="51"/>
      <c r="D79" s="52"/>
      <c r="E79" s="37"/>
    </row>
    <row r="80" spans="1:5" x14ac:dyDescent="0.3">
      <c r="A80" s="1" t="s">
        <v>74</v>
      </c>
      <c r="B80" s="1" t="s">
        <v>116</v>
      </c>
      <c r="C80" s="47" t="s">
        <v>192</v>
      </c>
      <c r="D80" s="6"/>
      <c r="E80" s="37">
        <v>20000</v>
      </c>
    </row>
    <row r="81" spans="1:5" x14ac:dyDescent="0.3">
      <c r="A81" s="1" t="s">
        <v>76</v>
      </c>
      <c r="B81" s="1" t="s">
        <v>117</v>
      </c>
      <c r="C81" s="49"/>
      <c r="D81" s="6"/>
      <c r="E81" s="37">
        <v>20000</v>
      </c>
    </row>
    <row r="82" spans="1:5" x14ac:dyDescent="0.3">
      <c r="A82" s="53" t="s">
        <v>53</v>
      </c>
      <c r="B82" s="51"/>
      <c r="C82" s="51"/>
      <c r="D82" s="52"/>
      <c r="E82" s="39"/>
    </row>
    <row r="83" spans="1:5" x14ac:dyDescent="0.3">
      <c r="A83" s="50" t="s">
        <v>15</v>
      </c>
      <c r="B83" s="51"/>
      <c r="C83" s="51"/>
      <c r="D83" s="52"/>
      <c r="E83" s="37"/>
    </row>
    <row r="84" spans="1:5" ht="27.6" x14ac:dyDescent="0.3">
      <c r="A84" s="1"/>
      <c r="B84" s="1" t="s">
        <v>118</v>
      </c>
      <c r="C84" s="4" t="s">
        <v>196</v>
      </c>
      <c r="D84" s="6"/>
      <c r="E84" s="37"/>
    </row>
    <row r="85" spans="1:5" ht="27.6" x14ac:dyDescent="0.3">
      <c r="A85" s="1" t="s">
        <v>65</v>
      </c>
      <c r="B85" s="1" t="s">
        <v>119</v>
      </c>
      <c r="C85" s="1" t="s">
        <v>187</v>
      </c>
      <c r="D85" s="6"/>
      <c r="E85" s="37">
        <v>60000</v>
      </c>
    </row>
    <row r="86" spans="1:5" x14ac:dyDescent="0.3">
      <c r="A86" s="1" t="s">
        <v>121</v>
      </c>
      <c r="B86" s="1" t="s">
        <v>120</v>
      </c>
      <c r="C86" s="1" t="s">
        <v>184</v>
      </c>
      <c r="D86" s="6"/>
      <c r="E86" s="37">
        <v>20000</v>
      </c>
    </row>
    <row r="87" spans="1:5" x14ac:dyDescent="0.3">
      <c r="A87" s="1" t="s">
        <v>122</v>
      </c>
      <c r="B87" s="1" t="s">
        <v>123</v>
      </c>
      <c r="C87" s="1" t="s">
        <v>187</v>
      </c>
      <c r="D87" s="6"/>
      <c r="E87" s="37">
        <v>10000</v>
      </c>
    </row>
    <row r="88" spans="1:5" x14ac:dyDescent="0.3">
      <c r="A88" s="50" t="s">
        <v>2</v>
      </c>
      <c r="B88" s="51"/>
      <c r="C88" s="51"/>
      <c r="D88" s="52"/>
      <c r="E88" s="37"/>
    </row>
    <row r="89" spans="1:5" ht="27.6" x14ac:dyDescent="0.3">
      <c r="A89" s="1"/>
      <c r="B89" s="1" t="s">
        <v>118</v>
      </c>
      <c r="C89" s="4" t="s">
        <v>196</v>
      </c>
      <c r="D89" s="6"/>
      <c r="E89" s="37"/>
    </row>
    <row r="90" spans="1:5" x14ac:dyDescent="0.3">
      <c r="A90" s="1" t="s">
        <v>124</v>
      </c>
      <c r="B90" s="1" t="s">
        <v>125</v>
      </c>
      <c r="C90" s="1" t="s">
        <v>183</v>
      </c>
      <c r="D90" s="6"/>
      <c r="E90" s="37">
        <v>40000</v>
      </c>
    </row>
    <row r="91" spans="1:5" x14ac:dyDescent="0.3">
      <c r="A91" s="1" t="s">
        <v>126</v>
      </c>
      <c r="B91" s="1" t="s">
        <v>131</v>
      </c>
      <c r="C91" s="1" t="s">
        <v>187</v>
      </c>
      <c r="D91" s="6"/>
      <c r="E91" s="37">
        <v>2000</v>
      </c>
    </row>
    <row r="92" spans="1:5" x14ac:dyDescent="0.3">
      <c r="A92" s="1" t="s">
        <v>127</v>
      </c>
      <c r="B92" s="1" t="s">
        <v>130</v>
      </c>
      <c r="C92" s="1" t="s">
        <v>187</v>
      </c>
      <c r="D92" s="6"/>
      <c r="E92" s="37">
        <v>2000</v>
      </c>
    </row>
    <row r="93" spans="1:5" x14ac:dyDescent="0.3">
      <c r="A93" s="1" t="s">
        <v>128</v>
      </c>
      <c r="B93" s="1" t="s">
        <v>129</v>
      </c>
      <c r="C93" s="1" t="s">
        <v>187</v>
      </c>
      <c r="D93" s="6"/>
      <c r="E93" s="37">
        <v>10000</v>
      </c>
    </row>
    <row r="94" spans="1:5" ht="27.6" x14ac:dyDescent="0.3">
      <c r="A94" s="1" t="s">
        <v>96</v>
      </c>
      <c r="B94" s="1" t="s">
        <v>132</v>
      </c>
      <c r="C94" s="10" t="s">
        <v>193</v>
      </c>
      <c r="D94" s="6"/>
      <c r="E94" s="37">
        <v>120000</v>
      </c>
    </row>
    <row r="95" spans="1:5" x14ac:dyDescent="0.3">
      <c r="A95" s="50" t="s">
        <v>16</v>
      </c>
      <c r="B95" s="51"/>
      <c r="C95" s="51"/>
      <c r="D95" s="52"/>
      <c r="E95" s="37"/>
    </row>
    <row r="96" spans="1:5" ht="27.6" x14ac:dyDescent="0.3">
      <c r="A96" s="1"/>
      <c r="B96" s="1" t="s">
        <v>54</v>
      </c>
      <c r="C96" s="4" t="s">
        <v>196</v>
      </c>
      <c r="D96" s="6"/>
      <c r="E96" s="37"/>
    </row>
    <row r="97" spans="1:5" x14ac:dyDescent="0.3">
      <c r="A97" s="1" t="s">
        <v>79</v>
      </c>
      <c r="B97" s="1" t="s">
        <v>130</v>
      </c>
      <c r="C97" s="1" t="s">
        <v>181</v>
      </c>
      <c r="D97" s="6"/>
      <c r="E97" s="37">
        <v>2000</v>
      </c>
    </row>
    <row r="98" spans="1:5" ht="27.6" x14ac:dyDescent="0.3">
      <c r="A98" s="1" t="s">
        <v>133</v>
      </c>
      <c r="B98" s="1" t="s">
        <v>135</v>
      </c>
      <c r="C98" s="10" t="s">
        <v>193</v>
      </c>
      <c r="D98" s="6"/>
      <c r="E98" s="37">
        <v>150000</v>
      </c>
    </row>
    <row r="99" spans="1:5" x14ac:dyDescent="0.3">
      <c r="A99" s="1" t="s">
        <v>134</v>
      </c>
      <c r="B99" s="1" t="s">
        <v>136</v>
      </c>
      <c r="C99" s="1" t="s">
        <v>195</v>
      </c>
      <c r="D99" s="6"/>
      <c r="E99" s="37">
        <v>60000</v>
      </c>
    </row>
    <row r="100" spans="1:5" x14ac:dyDescent="0.3">
      <c r="A100" s="1" t="s">
        <v>83</v>
      </c>
      <c r="B100" s="1" t="s">
        <v>137</v>
      </c>
      <c r="C100" s="1" t="s">
        <v>194</v>
      </c>
      <c r="D100" s="6"/>
      <c r="E100" s="37">
        <v>60000</v>
      </c>
    </row>
    <row r="101" spans="1:5" x14ac:dyDescent="0.3">
      <c r="A101" s="50" t="s">
        <v>27</v>
      </c>
      <c r="B101" s="51"/>
      <c r="C101" s="51"/>
      <c r="D101" s="52"/>
      <c r="E101" s="37"/>
    </row>
    <row r="102" spans="1:5" x14ac:dyDescent="0.3">
      <c r="A102" s="1"/>
      <c r="B102" s="1" t="s">
        <v>55</v>
      </c>
      <c r="C102" s="1"/>
      <c r="D102" s="6"/>
      <c r="E102" s="37"/>
    </row>
    <row r="103" spans="1:5" x14ac:dyDescent="0.3">
      <c r="A103" s="53" t="s">
        <v>56</v>
      </c>
      <c r="B103" s="51"/>
      <c r="C103" s="51"/>
      <c r="D103" s="52"/>
      <c r="E103" s="39"/>
    </row>
    <row r="104" spans="1:5" x14ac:dyDescent="0.3">
      <c r="A104" s="50" t="s">
        <v>0</v>
      </c>
      <c r="B104" s="51"/>
      <c r="C104" s="51"/>
      <c r="D104" s="52"/>
      <c r="E104" s="37"/>
    </row>
    <row r="105" spans="1:5" ht="27.6" x14ac:dyDescent="0.3">
      <c r="A105" s="1" t="s">
        <v>7</v>
      </c>
      <c r="B105" s="1" t="s">
        <v>1</v>
      </c>
      <c r="C105" s="1" t="s">
        <v>177</v>
      </c>
      <c r="D105" s="6"/>
      <c r="E105" s="37"/>
    </row>
    <row r="106" spans="1:5" ht="41.4" x14ac:dyDescent="0.3">
      <c r="A106" s="1" t="s">
        <v>9</v>
      </c>
      <c r="B106" s="1" t="s">
        <v>107</v>
      </c>
      <c r="C106" s="1" t="s">
        <v>197</v>
      </c>
      <c r="D106" s="6" t="s">
        <v>330</v>
      </c>
      <c r="E106" s="37"/>
    </row>
    <row r="107" spans="1:5" x14ac:dyDescent="0.3">
      <c r="A107" s="50" t="s">
        <v>57</v>
      </c>
      <c r="B107" s="51"/>
      <c r="C107" s="51"/>
      <c r="D107" s="52"/>
      <c r="E107" s="37"/>
    </row>
    <row r="108" spans="1:5" ht="15" customHeight="1" x14ac:dyDescent="0.3">
      <c r="A108" s="1" t="s">
        <v>140</v>
      </c>
      <c r="B108" s="1" t="s">
        <v>138</v>
      </c>
      <c r="C108" s="1" t="s">
        <v>198</v>
      </c>
      <c r="D108" s="6" t="s">
        <v>331</v>
      </c>
      <c r="E108" s="37"/>
    </row>
    <row r="109" spans="1:5" x14ac:dyDescent="0.3">
      <c r="A109" s="1" t="s">
        <v>141</v>
      </c>
      <c r="B109" s="1" t="s">
        <v>139</v>
      </c>
      <c r="C109" s="1" t="s">
        <v>199</v>
      </c>
      <c r="D109" s="30" t="s">
        <v>331</v>
      </c>
      <c r="E109" s="37"/>
    </row>
    <row r="110" spans="1:5" x14ac:dyDescent="0.3">
      <c r="A110" s="50" t="s">
        <v>58</v>
      </c>
      <c r="B110" s="51"/>
      <c r="C110" s="51"/>
      <c r="D110" s="52"/>
      <c r="E110" s="37"/>
    </row>
    <row r="111" spans="1:5" ht="15" customHeight="1" x14ac:dyDescent="0.3">
      <c r="A111" s="1" t="s">
        <v>142</v>
      </c>
      <c r="B111" s="1" t="s">
        <v>138</v>
      </c>
      <c r="C111" s="1" t="s">
        <v>198</v>
      </c>
      <c r="D111" s="30" t="s">
        <v>331</v>
      </c>
      <c r="E111" s="37"/>
    </row>
    <row r="112" spans="1:5" x14ac:dyDescent="0.3">
      <c r="A112" s="1" t="s">
        <v>143</v>
      </c>
      <c r="B112" s="1" t="s">
        <v>139</v>
      </c>
      <c r="C112" s="1" t="s">
        <v>199</v>
      </c>
      <c r="D112" s="30" t="s">
        <v>331</v>
      </c>
      <c r="E112" s="37"/>
    </row>
    <row r="113" spans="1:5" x14ac:dyDescent="0.3">
      <c r="A113" s="50" t="s">
        <v>59</v>
      </c>
      <c r="B113" s="51"/>
      <c r="C113" s="51"/>
      <c r="D113" s="52"/>
      <c r="E113" s="37"/>
    </row>
    <row r="114" spans="1:5" ht="15" customHeight="1" x14ac:dyDescent="0.3">
      <c r="A114" s="1" t="s">
        <v>144</v>
      </c>
      <c r="B114" s="1" t="s">
        <v>138</v>
      </c>
      <c r="C114" s="1" t="s">
        <v>198</v>
      </c>
      <c r="D114" s="30" t="s">
        <v>331</v>
      </c>
      <c r="E114" s="37"/>
    </row>
    <row r="115" spans="1:5" x14ac:dyDescent="0.3">
      <c r="A115" s="1" t="s">
        <v>145</v>
      </c>
      <c r="B115" s="1" t="s">
        <v>139</v>
      </c>
      <c r="C115" s="1" t="s">
        <v>199</v>
      </c>
      <c r="D115" s="30" t="s">
        <v>331</v>
      </c>
      <c r="E115" s="37"/>
    </row>
    <row r="116" spans="1:5" x14ac:dyDescent="0.3">
      <c r="A116" s="50" t="s">
        <v>60</v>
      </c>
      <c r="B116" s="51"/>
      <c r="C116" s="51"/>
      <c r="D116" s="52"/>
      <c r="E116" s="37"/>
    </row>
    <row r="117" spans="1:5" x14ac:dyDescent="0.3">
      <c r="A117" s="4" t="s">
        <v>61</v>
      </c>
      <c r="B117" s="3"/>
      <c r="C117" s="1"/>
      <c r="D117" s="30" t="s">
        <v>331</v>
      </c>
      <c r="E117" s="37"/>
    </row>
    <row r="118" spans="1:5" x14ac:dyDescent="0.3">
      <c r="A118" s="1" t="s">
        <v>148</v>
      </c>
      <c r="B118" s="1" t="s">
        <v>146</v>
      </c>
      <c r="C118" s="1" t="s">
        <v>200</v>
      </c>
      <c r="D118" s="30" t="s">
        <v>331</v>
      </c>
      <c r="E118" s="37"/>
    </row>
    <row r="119" spans="1:5" x14ac:dyDescent="0.3">
      <c r="A119" s="4" t="s">
        <v>62</v>
      </c>
      <c r="B119" s="4"/>
      <c r="C119" s="1"/>
      <c r="D119" s="30" t="s">
        <v>331</v>
      </c>
      <c r="E119" s="37"/>
    </row>
    <row r="120" spans="1:5" ht="15" customHeight="1" x14ac:dyDescent="0.3">
      <c r="A120" s="1" t="s">
        <v>147</v>
      </c>
      <c r="B120" s="1" t="s">
        <v>138</v>
      </c>
      <c r="C120" s="1" t="s">
        <v>198</v>
      </c>
      <c r="D120" s="30" t="s">
        <v>331</v>
      </c>
      <c r="E120" s="37"/>
    </row>
    <row r="121" spans="1:5" x14ac:dyDescent="0.3">
      <c r="A121" s="50" t="s">
        <v>63</v>
      </c>
      <c r="B121" s="51"/>
      <c r="C121" s="51"/>
      <c r="D121" s="52"/>
      <c r="E121" s="37"/>
    </row>
    <row r="122" spans="1:5" ht="15" customHeight="1" x14ac:dyDescent="0.3">
      <c r="A122" s="1" t="s">
        <v>149</v>
      </c>
      <c r="B122" s="1" t="s">
        <v>138</v>
      </c>
      <c r="C122" s="1" t="s">
        <v>198</v>
      </c>
      <c r="D122" s="30" t="s">
        <v>331</v>
      </c>
      <c r="E122" s="37"/>
    </row>
    <row r="123" spans="1:5" x14ac:dyDescent="0.3">
      <c r="A123" s="50" t="s">
        <v>64</v>
      </c>
      <c r="B123" s="51"/>
      <c r="C123" s="51"/>
      <c r="D123" s="52"/>
      <c r="E123" s="37"/>
    </row>
    <row r="124" spans="1:5" ht="15" customHeight="1" x14ac:dyDescent="0.3">
      <c r="A124" s="1" t="s">
        <v>150</v>
      </c>
      <c r="B124" s="1" t="s">
        <v>138</v>
      </c>
      <c r="C124" s="1" t="s">
        <v>198</v>
      </c>
      <c r="D124" s="6" t="s">
        <v>331</v>
      </c>
      <c r="E124" s="37"/>
    </row>
    <row r="125" spans="1:5" x14ac:dyDescent="0.3">
      <c r="A125" s="53" t="s">
        <v>176</v>
      </c>
      <c r="B125" s="51"/>
      <c r="C125" s="51"/>
      <c r="D125" s="52"/>
      <c r="E125" s="39"/>
    </row>
    <row r="126" spans="1:5" x14ac:dyDescent="0.3">
      <c r="A126" s="54" t="s">
        <v>15</v>
      </c>
      <c r="B126" s="51"/>
      <c r="C126" s="51"/>
      <c r="D126" s="52"/>
      <c r="E126" s="37"/>
    </row>
    <row r="127" spans="1:5" x14ac:dyDescent="0.3">
      <c r="A127" s="1" t="s">
        <v>65</v>
      </c>
      <c r="B127" s="1" t="s">
        <v>66</v>
      </c>
      <c r="C127" s="1" t="s">
        <v>201</v>
      </c>
      <c r="D127" s="3"/>
      <c r="E127" s="37">
        <v>15000</v>
      </c>
    </row>
    <row r="128" spans="1:5" x14ac:dyDescent="0.3">
      <c r="A128" s="1" t="s">
        <v>67</v>
      </c>
      <c r="B128" s="1" t="s">
        <v>68</v>
      </c>
      <c r="C128" s="1" t="s">
        <v>203</v>
      </c>
      <c r="D128" s="3" t="s">
        <v>330</v>
      </c>
      <c r="E128" s="37"/>
    </row>
    <row r="129" spans="1:5" x14ac:dyDescent="0.3">
      <c r="A129" s="1" t="s">
        <v>69</v>
      </c>
      <c r="B129" s="1" t="s">
        <v>70</v>
      </c>
      <c r="C129" s="1" t="s">
        <v>199</v>
      </c>
      <c r="D129" s="3" t="s">
        <v>330</v>
      </c>
      <c r="E129" s="37"/>
    </row>
    <row r="130" spans="1:5" x14ac:dyDescent="0.3">
      <c r="A130" s="1" t="s">
        <v>71</v>
      </c>
      <c r="B130" s="1" t="s">
        <v>72</v>
      </c>
      <c r="C130" s="1" t="s">
        <v>199</v>
      </c>
      <c r="D130" s="3"/>
      <c r="E130" s="37">
        <v>2000</v>
      </c>
    </row>
    <row r="131" spans="1:5" x14ac:dyDescent="0.3">
      <c r="A131" s="1" t="s">
        <v>73</v>
      </c>
      <c r="B131" s="1" t="s">
        <v>151</v>
      </c>
      <c r="C131" s="1" t="s">
        <v>203</v>
      </c>
      <c r="D131" s="3"/>
      <c r="E131" s="37">
        <v>20000</v>
      </c>
    </row>
    <row r="132" spans="1:5" x14ac:dyDescent="0.3">
      <c r="A132" s="54" t="s">
        <v>2</v>
      </c>
      <c r="B132" s="51"/>
      <c r="C132" s="51"/>
      <c r="D132" s="52"/>
      <c r="E132" s="37"/>
    </row>
    <row r="133" spans="1:5" x14ac:dyDescent="0.3">
      <c r="A133" s="1" t="s">
        <v>74</v>
      </c>
      <c r="B133" s="1" t="s">
        <v>75</v>
      </c>
      <c r="C133" s="1" t="s">
        <v>204</v>
      </c>
      <c r="D133" s="3" t="s">
        <v>330</v>
      </c>
      <c r="E133" s="37"/>
    </row>
    <row r="134" spans="1:5" x14ac:dyDescent="0.3">
      <c r="A134" s="1" t="s">
        <v>76</v>
      </c>
      <c r="B134" s="1" t="s">
        <v>77</v>
      </c>
      <c r="C134" s="1" t="s">
        <v>203</v>
      </c>
      <c r="D134" s="3" t="s">
        <v>330</v>
      </c>
      <c r="E134" s="37"/>
    </row>
    <row r="135" spans="1:5" ht="27.6" x14ac:dyDescent="0.3">
      <c r="A135" s="1" t="s">
        <v>78</v>
      </c>
      <c r="B135" s="1" t="s">
        <v>152</v>
      </c>
      <c r="C135" s="1" t="s">
        <v>202</v>
      </c>
      <c r="D135" s="3"/>
      <c r="E135" s="37">
        <v>150000</v>
      </c>
    </row>
    <row r="136" spans="1:5" x14ac:dyDescent="0.3">
      <c r="A136" s="54" t="s">
        <v>16</v>
      </c>
      <c r="B136" s="51"/>
      <c r="C136" s="51"/>
      <c r="D136" s="52"/>
      <c r="E136" s="37"/>
    </row>
    <row r="137" spans="1:5" x14ac:dyDescent="0.3">
      <c r="A137" s="1" t="s">
        <v>79</v>
      </c>
      <c r="B137" s="1" t="s">
        <v>80</v>
      </c>
      <c r="C137" s="1" t="s">
        <v>203</v>
      </c>
      <c r="D137" s="3"/>
      <c r="E137" s="37">
        <v>2000</v>
      </c>
    </row>
    <row r="138" spans="1:5" ht="27.6" x14ac:dyDescent="0.3">
      <c r="A138" s="1" t="s">
        <v>81</v>
      </c>
      <c r="B138" s="1" t="s">
        <v>82</v>
      </c>
      <c r="C138" s="1" t="s">
        <v>205</v>
      </c>
      <c r="D138" s="3"/>
      <c r="E138" s="37">
        <v>40000</v>
      </c>
    </row>
    <row r="139" spans="1:5" x14ac:dyDescent="0.3">
      <c r="A139" s="1" t="s">
        <v>83</v>
      </c>
      <c r="B139" s="1" t="s">
        <v>84</v>
      </c>
      <c r="C139" s="1" t="s">
        <v>206</v>
      </c>
      <c r="D139" s="3"/>
      <c r="E139" s="37">
        <v>30000</v>
      </c>
    </row>
    <row r="140" spans="1:5" x14ac:dyDescent="0.3">
      <c r="A140" s="1" t="s">
        <v>21</v>
      </c>
      <c r="B140" s="1" t="s">
        <v>85</v>
      </c>
      <c r="C140" s="1" t="s">
        <v>202</v>
      </c>
      <c r="D140" s="3"/>
      <c r="E140" s="37">
        <v>20000</v>
      </c>
    </row>
    <row r="141" spans="1:5" x14ac:dyDescent="0.3">
      <c r="A141" s="53" t="s">
        <v>86</v>
      </c>
      <c r="B141" s="51"/>
      <c r="C141" s="51"/>
      <c r="D141" s="52"/>
      <c r="E141" s="39"/>
    </row>
    <row r="142" spans="1:5" x14ac:dyDescent="0.3">
      <c r="A142" s="54" t="s">
        <v>0</v>
      </c>
      <c r="B142" s="51"/>
      <c r="C142" s="51"/>
      <c r="D142" s="52"/>
      <c r="E142" s="37"/>
    </row>
    <row r="143" spans="1:5" ht="27.6" x14ac:dyDescent="0.3">
      <c r="A143" s="1" t="s">
        <v>7</v>
      </c>
      <c r="B143" s="1" t="s">
        <v>88</v>
      </c>
      <c r="C143" s="1" t="s">
        <v>177</v>
      </c>
      <c r="D143" s="6"/>
      <c r="E143" s="37"/>
    </row>
    <row r="144" spans="1:5" ht="27.6" x14ac:dyDescent="0.3">
      <c r="A144" s="1" t="s">
        <v>9</v>
      </c>
      <c r="B144" s="1" t="s">
        <v>153</v>
      </c>
      <c r="C144" s="1" t="s">
        <v>181</v>
      </c>
      <c r="D144" s="6"/>
      <c r="E144" s="37">
        <v>2000</v>
      </c>
    </row>
    <row r="145" spans="1:5" x14ac:dyDescent="0.3">
      <c r="A145" s="46" t="s">
        <v>2</v>
      </c>
      <c r="B145" s="45"/>
      <c r="C145" s="45"/>
      <c r="D145" s="45"/>
      <c r="E145" s="37"/>
    </row>
    <row r="146" spans="1:5" ht="27.6" x14ac:dyDescent="0.3">
      <c r="A146" s="1" t="s">
        <v>94</v>
      </c>
      <c r="B146" s="1" t="s">
        <v>154</v>
      </c>
      <c r="C146" s="1" t="s">
        <v>183</v>
      </c>
      <c r="D146" s="6"/>
      <c r="E146" s="37">
        <v>4000</v>
      </c>
    </row>
    <row r="147" spans="1:5" x14ac:dyDescent="0.3">
      <c r="A147" s="1" t="s">
        <v>126</v>
      </c>
      <c r="B147" s="1" t="s">
        <v>155</v>
      </c>
      <c r="C147" s="1" t="s">
        <v>207</v>
      </c>
      <c r="D147" s="6"/>
      <c r="E147" s="37">
        <v>20000</v>
      </c>
    </row>
    <row r="148" spans="1:5" x14ac:dyDescent="0.3">
      <c r="A148" s="46" t="s">
        <v>3</v>
      </c>
      <c r="B148" s="45"/>
      <c r="C148" s="45"/>
      <c r="D148" s="45"/>
      <c r="E148" s="37"/>
    </row>
    <row r="149" spans="1:5" x14ac:dyDescent="0.3">
      <c r="A149" s="1"/>
      <c r="B149" s="1" t="s">
        <v>4</v>
      </c>
      <c r="C149" s="1"/>
      <c r="D149" s="6"/>
      <c r="E149" s="37"/>
    </row>
    <row r="150" spans="1:5" x14ac:dyDescent="0.3">
      <c r="A150" s="44" t="s">
        <v>159</v>
      </c>
      <c r="B150" s="45"/>
      <c r="C150" s="45"/>
      <c r="D150" s="45"/>
      <c r="E150" s="39"/>
    </row>
    <row r="151" spans="1:5" x14ac:dyDescent="0.3">
      <c r="A151" s="46" t="s">
        <v>15</v>
      </c>
      <c r="B151" s="45"/>
      <c r="C151" s="45"/>
      <c r="D151" s="45"/>
      <c r="E151" s="37"/>
    </row>
    <row r="152" spans="1:5" x14ac:dyDescent="0.3">
      <c r="A152" s="1"/>
      <c r="B152" s="1" t="s">
        <v>160</v>
      </c>
      <c r="C152" s="1"/>
      <c r="D152" s="6" t="s">
        <v>330</v>
      </c>
      <c r="E152" s="37"/>
    </row>
    <row r="153" spans="1:5" x14ac:dyDescent="0.3">
      <c r="A153" s="46" t="s">
        <v>2</v>
      </c>
      <c r="B153" s="45"/>
      <c r="C153" s="45"/>
      <c r="D153" s="45"/>
      <c r="E153" s="37"/>
    </row>
    <row r="154" spans="1:5" x14ac:dyDescent="0.3">
      <c r="A154" s="1" t="s">
        <v>74</v>
      </c>
      <c r="B154" s="1" t="s">
        <v>161</v>
      </c>
      <c r="C154" s="1" t="s">
        <v>208</v>
      </c>
      <c r="D154" s="30" t="s">
        <v>330</v>
      </c>
      <c r="E154" s="37"/>
    </row>
    <row r="155" spans="1:5" x14ac:dyDescent="0.3">
      <c r="A155" s="1" t="s">
        <v>76</v>
      </c>
      <c r="B155" s="1" t="s">
        <v>162</v>
      </c>
      <c r="C155" s="1" t="s">
        <v>208</v>
      </c>
      <c r="D155" s="30" t="s">
        <v>330</v>
      </c>
      <c r="E155" s="37"/>
    </row>
    <row r="156" spans="1:5" x14ac:dyDescent="0.3">
      <c r="A156" s="46" t="s">
        <v>16</v>
      </c>
      <c r="B156" s="45"/>
      <c r="C156" s="45"/>
      <c r="D156" s="45"/>
      <c r="E156" s="37"/>
    </row>
    <row r="157" spans="1:5" x14ac:dyDescent="0.3">
      <c r="A157" s="1" t="s">
        <v>79</v>
      </c>
      <c r="B157" s="1" t="s">
        <v>163</v>
      </c>
      <c r="C157" s="1" t="s">
        <v>208</v>
      </c>
      <c r="D157" s="30" t="s">
        <v>330</v>
      </c>
      <c r="E157" s="37"/>
    </row>
    <row r="158" spans="1:5" x14ac:dyDescent="0.3">
      <c r="A158" s="1" t="s">
        <v>133</v>
      </c>
      <c r="B158" s="1" t="s">
        <v>164</v>
      </c>
      <c r="C158" s="1" t="s">
        <v>209</v>
      </c>
      <c r="D158" s="30" t="s">
        <v>330</v>
      </c>
      <c r="E158" s="37"/>
    </row>
    <row r="159" spans="1:5" x14ac:dyDescent="0.3">
      <c r="A159" s="44" t="s">
        <v>165</v>
      </c>
      <c r="B159" s="45"/>
      <c r="C159" s="45"/>
      <c r="D159" s="45"/>
      <c r="E159" s="39"/>
    </row>
    <row r="160" spans="1:5" x14ac:dyDescent="0.3">
      <c r="A160" s="46" t="s">
        <v>166</v>
      </c>
      <c r="B160" s="45"/>
      <c r="C160" s="45"/>
      <c r="D160" s="45"/>
      <c r="E160" s="37"/>
    </row>
    <row r="161" spans="1:5" x14ac:dyDescent="0.3">
      <c r="A161" s="1" t="s">
        <v>169</v>
      </c>
      <c r="B161" s="1" t="s">
        <v>168</v>
      </c>
      <c r="C161" s="1" t="s">
        <v>210</v>
      </c>
      <c r="D161" s="6"/>
      <c r="E161" s="37"/>
    </row>
    <row r="162" spans="1:5" x14ac:dyDescent="0.3">
      <c r="A162" s="46" t="s">
        <v>15</v>
      </c>
      <c r="B162" s="45"/>
      <c r="C162" s="45"/>
      <c r="D162" s="45"/>
      <c r="E162" s="37"/>
    </row>
    <row r="163" spans="1:5" x14ac:dyDescent="0.3">
      <c r="A163" s="1" t="s">
        <v>171</v>
      </c>
      <c r="B163" s="1" t="s">
        <v>170</v>
      </c>
      <c r="C163" s="1" t="s">
        <v>211</v>
      </c>
      <c r="D163" s="6"/>
      <c r="E163" s="37">
        <v>2000</v>
      </c>
    </row>
    <row r="164" spans="1:5" x14ac:dyDescent="0.3">
      <c r="A164" s="46" t="s">
        <v>2</v>
      </c>
      <c r="B164" s="45"/>
      <c r="C164" s="45"/>
      <c r="D164" s="45"/>
      <c r="E164" s="37"/>
    </row>
    <row r="165" spans="1:5" x14ac:dyDescent="0.3">
      <c r="A165" s="1" t="s">
        <v>74</v>
      </c>
      <c r="B165" s="1" t="s">
        <v>172</v>
      </c>
      <c r="C165" s="1" t="s">
        <v>212</v>
      </c>
      <c r="D165" s="6"/>
      <c r="E165" s="37">
        <v>5000</v>
      </c>
    </row>
    <row r="166" spans="1:5" ht="27.6" x14ac:dyDescent="0.3">
      <c r="A166" s="1" t="s">
        <v>76</v>
      </c>
      <c r="B166" s="1" t="s">
        <v>173</v>
      </c>
      <c r="C166" s="1" t="s">
        <v>215</v>
      </c>
      <c r="D166" s="6"/>
      <c r="E166" s="37"/>
    </row>
    <row r="167" spans="1:5" x14ac:dyDescent="0.3">
      <c r="A167" s="46" t="s">
        <v>167</v>
      </c>
      <c r="B167" s="45"/>
      <c r="C167" s="45"/>
      <c r="D167" s="45"/>
      <c r="E167" s="37"/>
    </row>
    <row r="168" spans="1:5" x14ac:dyDescent="0.3">
      <c r="A168" s="1" t="s">
        <v>79</v>
      </c>
      <c r="B168" s="1" t="s">
        <v>174</v>
      </c>
      <c r="C168" s="1" t="s">
        <v>213</v>
      </c>
      <c r="D168" s="6"/>
      <c r="E168" s="37">
        <v>5000</v>
      </c>
    </row>
    <row r="169" spans="1:5" ht="27.6" x14ac:dyDescent="0.3">
      <c r="A169" s="1"/>
      <c r="B169" s="1" t="s">
        <v>175</v>
      </c>
      <c r="C169" s="1" t="s">
        <v>214</v>
      </c>
      <c r="D169" s="6"/>
      <c r="E169" s="37">
        <v>5000</v>
      </c>
    </row>
    <row r="170" spans="1:5" x14ac:dyDescent="0.3">
      <c r="A170" s="44" t="s">
        <v>326</v>
      </c>
      <c r="B170" s="45"/>
      <c r="C170" s="45"/>
      <c r="D170" s="45"/>
      <c r="E170" s="39"/>
    </row>
    <row r="171" spans="1:5" x14ac:dyDescent="0.3">
      <c r="A171" s="46" t="s">
        <v>327</v>
      </c>
      <c r="B171" s="45"/>
      <c r="C171" s="45"/>
      <c r="D171" s="45"/>
      <c r="E171" s="37"/>
    </row>
    <row r="172" spans="1:5" x14ac:dyDescent="0.3">
      <c r="A172" s="28" t="s">
        <v>216</v>
      </c>
      <c r="B172" s="29" t="s">
        <v>218</v>
      </c>
      <c r="C172" s="28" t="s">
        <v>217</v>
      </c>
      <c r="D172" s="28" t="s">
        <v>219</v>
      </c>
      <c r="E172" s="37"/>
    </row>
    <row r="173" spans="1:5" x14ac:dyDescent="0.3">
      <c r="A173" s="41" t="s">
        <v>237</v>
      </c>
      <c r="B173" s="19" t="s">
        <v>221</v>
      </c>
      <c r="C173" s="41" t="s">
        <v>220</v>
      </c>
      <c r="D173" s="41" t="s">
        <v>238</v>
      </c>
      <c r="E173" s="37">
        <v>50000</v>
      </c>
    </row>
    <row r="174" spans="1:5" ht="28.8" x14ac:dyDescent="0.3">
      <c r="A174" s="43"/>
      <c r="B174" s="20" t="s">
        <v>222</v>
      </c>
      <c r="C174" s="43"/>
      <c r="D174" s="43"/>
      <c r="E174" s="37"/>
    </row>
    <row r="175" spans="1:5" ht="28.8" x14ac:dyDescent="0.3">
      <c r="A175" s="42"/>
      <c r="B175" s="21" t="s">
        <v>223</v>
      </c>
      <c r="C175" s="42"/>
      <c r="D175" s="42"/>
      <c r="E175" s="37"/>
    </row>
    <row r="176" spans="1:5" ht="43.2" x14ac:dyDescent="0.3">
      <c r="A176" s="41" t="s">
        <v>239</v>
      </c>
      <c r="B176" s="19" t="s">
        <v>226</v>
      </c>
      <c r="C176" s="22" t="s">
        <v>224</v>
      </c>
      <c r="D176" s="41" t="s">
        <v>238</v>
      </c>
      <c r="E176" s="37"/>
    </row>
    <row r="177" spans="1:5" x14ac:dyDescent="0.3">
      <c r="A177" s="43"/>
      <c r="B177" s="20"/>
      <c r="C177" s="23" t="s">
        <v>225</v>
      </c>
      <c r="D177" s="43"/>
      <c r="E177" s="37"/>
    </row>
    <row r="178" spans="1:5" x14ac:dyDescent="0.3">
      <c r="A178" s="43"/>
      <c r="B178" s="20" t="s">
        <v>227</v>
      </c>
      <c r="C178" s="23" t="s">
        <v>283</v>
      </c>
      <c r="D178" s="43"/>
      <c r="E178" s="37"/>
    </row>
    <row r="179" spans="1:5" x14ac:dyDescent="0.3">
      <c r="A179" s="43"/>
      <c r="B179" s="20"/>
      <c r="C179" s="23" t="s">
        <v>228</v>
      </c>
      <c r="D179" s="43"/>
      <c r="E179" s="37"/>
    </row>
    <row r="180" spans="1:5" x14ac:dyDescent="0.3">
      <c r="A180" s="42"/>
      <c r="B180" s="21"/>
      <c r="C180" s="24" t="s">
        <v>229</v>
      </c>
      <c r="D180" s="42"/>
      <c r="E180" s="37"/>
    </row>
    <row r="181" spans="1:5" ht="28.8" x14ac:dyDescent="0.3">
      <c r="A181" s="25" t="s">
        <v>240</v>
      </c>
      <c r="B181" s="26" t="s">
        <v>230</v>
      </c>
      <c r="C181" s="25" t="s">
        <v>225</v>
      </c>
      <c r="D181" s="25" t="s">
        <v>241</v>
      </c>
      <c r="E181" s="37">
        <v>30000</v>
      </c>
    </row>
    <row r="182" spans="1:5" ht="43.2" x14ac:dyDescent="0.3">
      <c r="A182" s="41" t="s">
        <v>242</v>
      </c>
      <c r="B182" s="19" t="s">
        <v>231</v>
      </c>
      <c r="C182" s="22" t="s">
        <v>235</v>
      </c>
      <c r="D182" s="41" t="s">
        <v>238</v>
      </c>
      <c r="E182" s="37"/>
    </row>
    <row r="183" spans="1:5" ht="28.8" x14ac:dyDescent="0.3">
      <c r="A183" s="42"/>
      <c r="B183" s="21" t="s">
        <v>232</v>
      </c>
      <c r="C183" s="24" t="s">
        <v>236</v>
      </c>
      <c r="D183" s="42"/>
      <c r="E183" s="37">
        <v>10000</v>
      </c>
    </row>
    <row r="184" spans="1:5" ht="28.8" x14ac:dyDescent="0.3">
      <c r="A184" s="41" t="s">
        <v>243</v>
      </c>
      <c r="B184" s="19" t="s">
        <v>233</v>
      </c>
      <c r="C184" s="22" t="s">
        <v>224</v>
      </c>
      <c r="D184" s="41" t="s">
        <v>238</v>
      </c>
      <c r="E184" s="37"/>
    </row>
    <row r="185" spans="1:5" x14ac:dyDescent="0.3">
      <c r="A185" s="43"/>
      <c r="B185" s="20"/>
      <c r="C185" s="23" t="s">
        <v>225</v>
      </c>
      <c r="D185" s="43"/>
      <c r="E185" s="37"/>
    </row>
    <row r="186" spans="1:5" ht="28.8" x14ac:dyDescent="0.3">
      <c r="A186" s="42"/>
      <c r="B186" s="21" t="s">
        <v>234</v>
      </c>
      <c r="C186" s="24" t="s">
        <v>220</v>
      </c>
      <c r="D186" s="42"/>
      <c r="E186" s="37"/>
    </row>
    <row r="187" spans="1:5" ht="43.2" x14ac:dyDescent="0.3">
      <c r="A187" s="41" t="s">
        <v>244</v>
      </c>
      <c r="B187" s="19" t="s">
        <v>245</v>
      </c>
      <c r="C187" s="22" t="s">
        <v>235</v>
      </c>
      <c r="D187" s="41" t="s">
        <v>247</v>
      </c>
      <c r="E187" s="37">
        <v>5000</v>
      </c>
    </row>
    <row r="188" spans="1:5" ht="28.8" x14ac:dyDescent="0.3">
      <c r="A188" s="42"/>
      <c r="B188" s="21" t="s">
        <v>246</v>
      </c>
      <c r="C188" s="24" t="s">
        <v>236</v>
      </c>
      <c r="D188" s="42"/>
      <c r="E188" s="37"/>
    </row>
    <row r="189" spans="1:5" ht="43.2" x14ac:dyDescent="0.3">
      <c r="A189" s="41" t="s">
        <v>248</v>
      </c>
      <c r="B189" s="19" t="s">
        <v>250</v>
      </c>
      <c r="C189" s="22" t="s">
        <v>225</v>
      </c>
      <c r="D189" s="41" t="s">
        <v>241</v>
      </c>
      <c r="E189" s="37"/>
    </row>
    <row r="190" spans="1:5" ht="28.8" x14ac:dyDescent="0.3">
      <c r="A190" s="43"/>
      <c r="B190" s="20" t="s">
        <v>251</v>
      </c>
      <c r="C190" s="23" t="s">
        <v>236</v>
      </c>
      <c r="D190" s="43"/>
      <c r="E190" s="37">
        <v>60000</v>
      </c>
    </row>
    <row r="191" spans="1:5" x14ac:dyDescent="0.3">
      <c r="A191" s="42"/>
      <c r="B191" s="21"/>
      <c r="C191" s="24" t="s">
        <v>249</v>
      </c>
      <c r="D191" s="42"/>
      <c r="E191" s="37"/>
    </row>
    <row r="192" spans="1:5" x14ac:dyDescent="0.3">
      <c r="A192" s="41" t="s">
        <v>252</v>
      </c>
      <c r="B192" s="19" t="s">
        <v>253</v>
      </c>
      <c r="C192" s="22" t="s">
        <v>225</v>
      </c>
      <c r="D192" s="41" t="s">
        <v>238</v>
      </c>
      <c r="E192" s="37"/>
    </row>
    <row r="193" spans="1:5" ht="28.8" x14ac:dyDescent="0.3">
      <c r="A193" s="42"/>
      <c r="B193" s="21" t="s">
        <v>254</v>
      </c>
      <c r="C193" s="24"/>
      <c r="D193" s="42"/>
      <c r="E193" s="37">
        <v>20000</v>
      </c>
    </row>
    <row r="194" spans="1:5" ht="43.2" x14ac:dyDescent="0.3">
      <c r="A194" s="25" t="s">
        <v>255</v>
      </c>
      <c r="B194" s="26" t="s">
        <v>256</v>
      </c>
      <c r="C194" s="25" t="s">
        <v>225</v>
      </c>
      <c r="D194" s="25" t="s">
        <v>247</v>
      </c>
      <c r="E194" s="37">
        <v>40000</v>
      </c>
    </row>
    <row r="195" spans="1:5" ht="28.8" x14ac:dyDescent="0.3">
      <c r="A195" s="41" t="s">
        <v>257</v>
      </c>
      <c r="B195" s="19" t="s">
        <v>258</v>
      </c>
      <c r="C195" s="22" t="s">
        <v>225</v>
      </c>
      <c r="D195" s="41" t="s">
        <v>238</v>
      </c>
      <c r="E195" s="37"/>
    </row>
    <row r="196" spans="1:5" ht="28.8" x14ac:dyDescent="0.3">
      <c r="A196" s="43"/>
      <c r="B196" s="20" t="s">
        <v>259</v>
      </c>
      <c r="C196" s="23"/>
      <c r="D196" s="43"/>
      <c r="E196" s="37"/>
    </row>
    <row r="197" spans="1:5" ht="28.8" x14ac:dyDescent="0.3">
      <c r="A197" s="42"/>
      <c r="B197" s="21" t="s">
        <v>260</v>
      </c>
      <c r="C197" s="24"/>
      <c r="D197" s="42"/>
      <c r="E197" s="37">
        <v>20000</v>
      </c>
    </row>
    <row r="198" spans="1:5" x14ac:dyDescent="0.3">
      <c r="A198" s="41" t="s">
        <v>261</v>
      </c>
      <c r="B198" s="19"/>
      <c r="C198" s="22" t="s">
        <v>225</v>
      </c>
      <c r="D198" s="22" t="s">
        <v>238</v>
      </c>
      <c r="E198" s="37"/>
    </row>
    <row r="199" spans="1:5" ht="28.8" x14ac:dyDescent="0.3">
      <c r="A199" s="43"/>
      <c r="B199" s="20" t="s">
        <v>262</v>
      </c>
      <c r="C199" s="23"/>
      <c r="D199" s="23"/>
      <c r="E199" s="37">
        <v>10000</v>
      </c>
    </row>
    <row r="200" spans="1:5" ht="28.8" x14ac:dyDescent="0.3">
      <c r="A200" s="42"/>
      <c r="B200" s="21" t="s">
        <v>263</v>
      </c>
      <c r="C200" s="24"/>
      <c r="D200" s="24"/>
      <c r="E200" s="37"/>
    </row>
    <row r="201" spans="1:5" x14ac:dyDescent="0.3">
      <c r="A201" s="25" t="s">
        <v>264</v>
      </c>
      <c r="B201" s="26" t="s">
        <v>266</v>
      </c>
      <c r="C201" s="25" t="s">
        <v>265</v>
      </c>
      <c r="D201" s="25" t="s">
        <v>241</v>
      </c>
      <c r="E201" s="37"/>
    </row>
    <row r="202" spans="1:5" ht="28.8" x14ac:dyDescent="0.3">
      <c r="A202" s="41" t="s">
        <v>267</v>
      </c>
      <c r="B202" s="19" t="s">
        <v>268</v>
      </c>
      <c r="C202" s="22" t="s">
        <v>228</v>
      </c>
      <c r="D202" s="41" t="s">
        <v>238</v>
      </c>
      <c r="E202" s="37">
        <v>5000</v>
      </c>
    </row>
    <row r="203" spans="1:5" ht="28.8" x14ac:dyDescent="0.3">
      <c r="A203" s="42"/>
      <c r="B203" s="21" t="s">
        <v>269</v>
      </c>
      <c r="C203" s="24"/>
      <c r="D203" s="42"/>
      <c r="E203" s="37"/>
    </row>
    <row r="204" spans="1:5" ht="28.8" x14ac:dyDescent="0.3">
      <c r="A204" s="25" t="s">
        <v>270</v>
      </c>
      <c r="B204" s="26" t="s">
        <v>271</v>
      </c>
      <c r="C204" s="25" t="s">
        <v>228</v>
      </c>
      <c r="D204" s="25" t="s">
        <v>238</v>
      </c>
      <c r="E204" s="37">
        <v>2000</v>
      </c>
    </row>
    <row r="205" spans="1:5" ht="28.8" x14ac:dyDescent="0.3">
      <c r="A205" s="25" t="s">
        <v>272</v>
      </c>
      <c r="B205" s="26" t="s">
        <v>273</v>
      </c>
      <c r="C205" s="25" t="s">
        <v>225</v>
      </c>
      <c r="D205" s="25" t="s">
        <v>247</v>
      </c>
      <c r="E205" s="37">
        <v>20000</v>
      </c>
    </row>
    <row r="206" spans="1:5" x14ac:dyDescent="0.3">
      <c r="A206" s="41" t="s">
        <v>274</v>
      </c>
      <c r="B206" s="19" t="s">
        <v>275</v>
      </c>
      <c r="C206" s="22" t="s">
        <v>220</v>
      </c>
      <c r="D206" s="41" t="s">
        <v>238</v>
      </c>
      <c r="E206" s="37"/>
    </row>
    <row r="207" spans="1:5" ht="28.8" x14ac:dyDescent="0.3">
      <c r="A207" s="43"/>
      <c r="B207" s="20" t="s">
        <v>222</v>
      </c>
      <c r="C207" s="23"/>
      <c r="D207" s="43"/>
      <c r="E207" s="37"/>
    </row>
    <row r="208" spans="1:5" ht="28.8" x14ac:dyDescent="0.3">
      <c r="A208" s="42"/>
      <c r="B208" s="21" t="s">
        <v>223</v>
      </c>
      <c r="C208" s="24"/>
      <c r="D208" s="42"/>
      <c r="E208" s="37"/>
    </row>
    <row r="209" spans="1:5" ht="43.2" x14ac:dyDescent="0.3">
      <c r="A209" s="41" t="s">
        <v>276</v>
      </c>
      <c r="B209" s="19" t="s">
        <v>277</v>
      </c>
      <c r="C209" s="22" t="s">
        <v>235</v>
      </c>
      <c r="D209" s="41" t="s">
        <v>241</v>
      </c>
      <c r="E209" s="37"/>
    </row>
    <row r="210" spans="1:5" x14ac:dyDescent="0.3">
      <c r="A210" s="43"/>
      <c r="B210" s="20" t="s">
        <v>278</v>
      </c>
      <c r="C210" s="23" t="s">
        <v>236</v>
      </c>
      <c r="D210" s="43"/>
      <c r="E210" s="37"/>
    </row>
    <row r="211" spans="1:5" ht="28.8" x14ac:dyDescent="0.3">
      <c r="A211" s="42"/>
      <c r="B211" s="21" t="s">
        <v>246</v>
      </c>
      <c r="C211" s="24"/>
      <c r="D211" s="42"/>
      <c r="E211" s="37">
        <v>5000</v>
      </c>
    </row>
    <row r="212" spans="1:5" ht="28.8" x14ac:dyDescent="0.3">
      <c r="A212" s="25" t="s">
        <v>279</v>
      </c>
      <c r="B212" s="26" t="s">
        <v>281</v>
      </c>
      <c r="C212" s="25" t="s">
        <v>280</v>
      </c>
      <c r="D212" s="25" t="s">
        <v>238</v>
      </c>
      <c r="E212" s="37">
        <v>30000</v>
      </c>
    </row>
    <row r="213" spans="1:5" ht="43.2" x14ac:dyDescent="0.3">
      <c r="A213" s="41" t="s">
        <v>282</v>
      </c>
      <c r="B213" s="19" t="s">
        <v>226</v>
      </c>
      <c r="C213" s="22" t="s">
        <v>283</v>
      </c>
      <c r="D213" s="41" t="s">
        <v>238</v>
      </c>
      <c r="E213" s="37"/>
    </row>
    <row r="214" spans="1:5" x14ac:dyDescent="0.3">
      <c r="A214" s="42"/>
      <c r="B214" s="21" t="s">
        <v>227</v>
      </c>
      <c r="C214" s="24"/>
      <c r="D214" s="42"/>
      <c r="E214" s="37"/>
    </row>
    <row r="215" spans="1:5" x14ac:dyDescent="0.3">
      <c r="A215" s="41" t="s">
        <v>284</v>
      </c>
      <c r="B215" s="19" t="s">
        <v>285</v>
      </c>
      <c r="C215" s="22" t="s">
        <v>225</v>
      </c>
      <c r="D215" s="41" t="s">
        <v>241</v>
      </c>
      <c r="E215" s="37"/>
    </row>
    <row r="216" spans="1:5" ht="43.2" x14ac:dyDescent="0.3">
      <c r="A216" s="42"/>
      <c r="B216" s="21" t="s">
        <v>286</v>
      </c>
      <c r="C216" s="24"/>
      <c r="D216" s="42"/>
      <c r="E216" s="37">
        <v>160000</v>
      </c>
    </row>
    <row r="217" spans="1:5" ht="28.8" x14ac:dyDescent="0.3">
      <c r="A217" s="41" t="s">
        <v>287</v>
      </c>
      <c r="B217" s="19" t="s">
        <v>288</v>
      </c>
      <c r="C217" s="22" t="s">
        <v>225</v>
      </c>
      <c r="D217" s="41" t="s">
        <v>241</v>
      </c>
      <c r="E217" s="37"/>
    </row>
    <row r="218" spans="1:5" x14ac:dyDescent="0.3">
      <c r="A218" s="42"/>
      <c r="B218" s="21" t="s">
        <v>289</v>
      </c>
      <c r="C218" s="24"/>
      <c r="D218" s="42"/>
      <c r="E218" s="37">
        <v>15000</v>
      </c>
    </row>
    <row r="219" spans="1:5" ht="43.2" x14ac:dyDescent="0.3">
      <c r="A219" s="41" t="s">
        <v>290</v>
      </c>
      <c r="B219" s="19" t="s">
        <v>250</v>
      </c>
      <c r="C219" s="22" t="s">
        <v>225</v>
      </c>
      <c r="D219" s="41" t="s">
        <v>241</v>
      </c>
      <c r="E219" s="37"/>
    </row>
    <row r="220" spans="1:5" ht="28.8" x14ac:dyDescent="0.3">
      <c r="A220" s="43"/>
      <c r="B220" s="20" t="s">
        <v>291</v>
      </c>
      <c r="C220" s="23" t="s">
        <v>236</v>
      </c>
      <c r="D220" s="43"/>
      <c r="E220" s="37">
        <v>60000</v>
      </c>
    </row>
    <row r="221" spans="1:5" x14ac:dyDescent="0.3">
      <c r="A221" s="42"/>
      <c r="B221" s="21"/>
      <c r="C221" s="24" t="s">
        <v>249</v>
      </c>
      <c r="D221" s="42"/>
      <c r="E221" s="37"/>
    </row>
    <row r="222" spans="1:5" ht="28.8" x14ac:dyDescent="0.3">
      <c r="A222" s="41" t="s">
        <v>292</v>
      </c>
      <c r="B222" s="19" t="s">
        <v>293</v>
      </c>
      <c r="C222" s="22" t="s">
        <v>225</v>
      </c>
      <c r="D222" s="41" t="s">
        <v>241</v>
      </c>
      <c r="E222" s="37"/>
    </row>
    <row r="223" spans="1:5" x14ac:dyDescent="0.3">
      <c r="A223" s="42"/>
      <c r="B223" s="21" t="s">
        <v>294</v>
      </c>
      <c r="C223" s="24"/>
      <c r="D223" s="42"/>
      <c r="E223" s="37">
        <v>20000</v>
      </c>
    </row>
    <row r="224" spans="1:5" ht="28.8" x14ac:dyDescent="0.3">
      <c r="A224" s="41" t="s">
        <v>295</v>
      </c>
      <c r="B224" s="19" t="s">
        <v>296</v>
      </c>
      <c r="C224" s="22" t="s">
        <v>283</v>
      </c>
      <c r="D224" s="41" t="s">
        <v>238</v>
      </c>
      <c r="E224" s="37"/>
    </row>
    <row r="225" spans="1:5" ht="28.8" x14ac:dyDescent="0.3">
      <c r="A225" s="43"/>
      <c r="B225" s="20" t="s">
        <v>297</v>
      </c>
      <c r="C225" s="23"/>
      <c r="D225" s="43"/>
      <c r="E225" s="37"/>
    </row>
    <row r="226" spans="1:5" x14ac:dyDescent="0.3">
      <c r="A226" s="42"/>
      <c r="B226" s="21" t="s">
        <v>298</v>
      </c>
      <c r="C226" s="24"/>
      <c r="D226" s="42"/>
      <c r="E226" s="37"/>
    </row>
    <row r="227" spans="1:5" ht="28.8" x14ac:dyDescent="0.3">
      <c r="A227" s="25" t="s">
        <v>299</v>
      </c>
      <c r="B227" s="26" t="s">
        <v>300</v>
      </c>
      <c r="C227" s="25" t="s">
        <v>225</v>
      </c>
      <c r="D227" s="25" t="s">
        <v>238</v>
      </c>
      <c r="E227" s="37">
        <v>10000</v>
      </c>
    </row>
    <row r="228" spans="1:5" ht="28.8" x14ac:dyDescent="0.3">
      <c r="A228" s="41" t="s">
        <v>301</v>
      </c>
      <c r="B228" s="19" t="s">
        <v>302</v>
      </c>
      <c r="C228" s="22" t="s">
        <v>220</v>
      </c>
      <c r="D228" s="41" t="s">
        <v>238</v>
      </c>
      <c r="E228" s="37"/>
    </row>
    <row r="229" spans="1:5" ht="28.8" x14ac:dyDescent="0.3">
      <c r="A229" s="43"/>
      <c r="B229" s="20" t="s">
        <v>222</v>
      </c>
      <c r="C229" s="23"/>
      <c r="D229" s="43"/>
      <c r="E229" s="37"/>
    </row>
    <row r="230" spans="1:5" ht="28.8" x14ac:dyDescent="0.3">
      <c r="A230" s="42"/>
      <c r="B230" s="21" t="s">
        <v>223</v>
      </c>
      <c r="C230" s="24"/>
      <c r="D230" s="42"/>
      <c r="E230" s="37"/>
    </row>
    <row r="231" spans="1:5" ht="28.8" x14ac:dyDescent="0.3">
      <c r="A231" s="25" t="s">
        <v>303</v>
      </c>
      <c r="B231" s="26" t="s">
        <v>304</v>
      </c>
      <c r="C231" s="25" t="s">
        <v>225</v>
      </c>
      <c r="D231" s="25" t="s">
        <v>241</v>
      </c>
      <c r="E231" s="37">
        <v>20000</v>
      </c>
    </row>
    <row r="232" spans="1:5" ht="43.2" x14ac:dyDescent="0.3">
      <c r="A232" s="41" t="s">
        <v>319</v>
      </c>
      <c r="B232" s="19" t="s">
        <v>305</v>
      </c>
      <c r="C232" s="22" t="s">
        <v>225</v>
      </c>
      <c r="D232" s="41" t="s">
        <v>241</v>
      </c>
      <c r="E232" s="37"/>
    </row>
    <row r="233" spans="1:5" x14ac:dyDescent="0.3">
      <c r="A233" s="42"/>
      <c r="B233" s="21" t="s">
        <v>306</v>
      </c>
      <c r="C233" s="24"/>
      <c r="D233" s="42"/>
      <c r="E233" s="37">
        <v>10000</v>
      </c>
    </row>
    <row r="234" spans="1:5" ht="43.2" x14ac:dyDescent="0.3">
      <c r="A234" s="41" t="s">
        <v>320</v>
      </c>
      <c r="B234" s="19" t="s">
        <v>307</v>
      </c>
      <c r="C234" s="22" t="s">
        <v>235</v>
      </c>
      <c r="D234" s="41" t="s">
        <v>241</v>
      </c>
      <c r="E234" s="37"/>
    </row>
    <row r="235" spans="1:5" x14ac:dyDescent="0.3">
      <c r="A235" s="43"/>
      <c r="B235" s="20" t="s">
        <v>278</v>
      </c>
      <c r="C235" s="23" t="s">
        <v>236</v>
      </c>
      <c r="D235" s="43"/>
      <c r="E235" s="37"/>
    </row>
    <row r="236" spans="1:5" ht="28.8" x14ac:dyDescent="0.3">
      <c r="A236" s="42"/>
      <c r="B236" s="21" t="s">
        <v>246</v>
      </c>
      <c r="C236" s="24"/>
      <c r="D236" s="42"/>
      <c r="E236" s="37">
        <v>2000</v>
      </c>
    </row>
    <row r="237" spans="1:5" ht="43.2" x14ac:dyDescent="0.3">
      <c r="A237" s="41" t="s">
        <v>321</v>
      </c>
      <c r="B237" s="19" t="s">
        <v>308</v>
      </c>
      <c r="C237" s="22" t="s">
        <v>228</v>
      </c>
      <c r="D237" s="41" t="s">
        <v>247</v>
      </c>
      <c r="E237" s="37"/>
    </row>
    <row r="238" spans="1:5" ht="28.8" x14ac:dyDescent="0.3">
      <c r="A238" s="42"/>
      <c r="B238" s="21" t="s">
        <v>309</v>
      </c>
      <c r="C238" s="24"/>
      <c r="D238" s="42"/>
      <c r="E238" s="37">
        <v>5000</v>
      </c>
    </row>
    <row r="239" spans="1:5" x14ac:dyDescent="0.3">
      <c r="A239" s="41" t="s">
        <v>322</v>
      </c>
      <c r="B239" s="19" t="s">
        <v>310</v>
      </c>
      <c r="C239" s="22" t="s">
        <v>228</v>
      </c>
      <c r="D239" s="41" t="s">
        <v>241</v>
      </c>
      <c r="E239" s="37"/>
    </row>
    <row r="240" spans="1:5" ht="28.8" x14ac:dyDescent="0.3">
      <c r="A240" s="42"/>
      <c r="B240" s="21" t="s">
        <v>311</v>
      </c>
      <c r="C240" s="24"/>
      <c r="D240" s="42"/>
      <c r="E240" s="37">
        <v>30000</v>
      </c>
    </row>
    <row r="241" spans="1:5" x14ac:dyDescent="0.3">
      <c r="A241" s="41" t="s">
        <v>323</v>
      </c>
      <c r="B241" s="19" t="s">
        <v>312</v>
      </c>
      <c r="C241" s="22" t="s">
        <v>225</v>
      </c>
      <c r="D241" s="41" t="s">
        <v>315</v>
      </c>
      <c r="E241" s="37"/>
    </row>
    <row r="242" spans="1:5" ht="28.8" x14ac:dyDescent="0.3">
      <c r="A242" s="43"/>
      <c r="B242" s="20" t="s">
        <v>313</v>
      </c>
      <c r="C242" s="23"/>
      <c r="D242" s="43"/>
      <c r="E242" s="37"/>
    </row>
    <row r="243" spans="1:5" x14ac:dyDescent="0.3">
      <c r="A243" s="42"/>
      <c r="B243" s="21" t="s">
        <v>314</v>
      </c>
      <c r="C243" s="24"/>
      <c r="D243" s="42"/>
      <c r="E243" s="37">
        <v>15000</v>
      </c>
    </row>
    <row r="244" spans="1:5" ht="28.8" x14ac:dyDescent="0.3">
      <c r="A244" s="25" t="s">
        <v>324</v>
      </c>
      <c r="B244" s="26" t="s">
        <v>316</v>
      </c>
      <c r="C244" s="25" t="s">
        <v>225</v>
      </c>
      <c r="D244" s="25" t="s">
        <v>238</v>
      </c>
      <c r="E244" s="37">
        <v>10000</v>
      </c>
    </row>
    <row r="245" spans="1:5" x14ac:dyDescent="0.3">
      <c r="A245" s="41" t="s">
        <v>325</v>
      </c>
      <c r="B245" s="19" t="s">
        <v>317</v>
      </c>
      <c r="C245" s="22" t="s">
        <v>225</v>
      </c>
      <c r="D245" s="41" t="s">
        <v>238</v>
      </c>
      <c r="E245" s="37"/>
    </row>
    <row r="246" spans="1:5" x14ac:dyDescent="0.3">
      <c r="A246" s="42"/>
      <c r="B246" s="21" t="s">
        <v>318</v>
      </c>
      <c r="C246" s="24"/>
      <c r="D246" s="42"/>
      <c r="E246" s="37">
        <v>10000</v>
      </c>
    </row>
    <row r="247" spans="1:5" x14ac:dyDescent="0.3">
      <c r="E247" s="36"/>
    </row>
  </sheetData>
  <mergeCells count="109">
    <mergeCell ref="A4:D4"/>
    <mergeCell ref="A5:D5"/>
    <mergeCell ref="A8:D8"/>
    <mergeCell ref="A11:D11"/>
    <mergeCell ref="A13:D13"/>
    <mergeCell ref="A53:D53"/>
    <mergeCell ref="A55:D55"/>
    <mergeCell ref="A74:D74"/>
    <mergeCell ref="A62:D62"/>
    <mergeCell ref="A65:D65"/>
    <mergeCell ref="A14:D14"/>
    <mergeCell ref="A32:D32"/>
    <mergeCell ref="A33:D33"/>
    <mergeCell ref="A68:D68"/>
    <mergeCell ref="A69:D69"/>
    <mergeCell ref="A72:D72"/>
    <mergeCell ref="A37:D37"/>
    <mergeCell ref="A26:C26"/>
    <mergeCell ref="A19:C19"/>
    <mergeCell ref="A22:C22"/>
    <mergeCell ref="A40:D40"/>
    <mergeCell ref="A44:D44"/>
    <mergeCell ref="A49:D49"/>
    <mergeCell ref="A50:D50"/>
    <mergeCell ref="A142:D142"/>
    <mergeCell ref="A95:D95"/>
    <mergeCell ref="A101:D101"/>
    <mergeCell ref="A103:D103"/>
    <mergeCell ref="A104:D104"/>
    <mergeCell ref="A88:D88"/>
    <mergeCell ref="A79:D79"/>
    <mergeCell ref="A82:D82"/>
    <mergeCell ref="A83:D83"/>
    <mergeCell ref="A126:D126"/>
    <mergeCell ref="A132:D132"/>
    <mergeCell ref="A136:D136"/>
    <mergeCell ref="A123:D123"/>
    <mergeCell ref="A141:D141"/>
    <mergeCell ref="A170:D170"/>
    <mergeCell ref="A171:D171"/>
    <mergeCell ref="A173:A175"/>
    <mergeCell ref="D173:D175"/>
    <mergeCell ref="C173:C175"/>
    <mergeCell ref="C75:C78"/>
    <mergeCell ref="C80:C81"/>
    <mergeCell ref="A160:D160"/>
    <mergeCell ref="A162:D162"/>
    <mergeCell ref="A164:D164"/>
    <mergeCell ref="A107:D107"/>
    <mergeCell ref="A110:D110"/>
    <mergeCell ref="A113:D113"/>
    <mergeCell ref="A116:D116"/>
    <mergeCell ref="A121:D121"/>
    <mergeCell ref="A167:D167"/>
    <mergeCell ref="A151:D151"/>
    <mergeCell ref="A153:D153"/>
    <mergeCell ref="A156:D156"/>
    <mergeCell ref="A159:D159"/>
    <mergeCell ref="A150:D150"/>
    <mergeCell ref="A145:D145"/>
    <mergeCell ref="A148:D148"/>
    <mergeCell ref="A125:D125"/>
    <mergeCell ref="A187:A188"/>
    <mergeCell ref="D187:D188"/>
    <mergeCell ref="A189:A191"/>
    <mergeCell ref="D189:D191"/>
    <mergeCell ref="A192:A193"/>
    <mergeCell ref="D192:D193"/>
    <mergeCell ref="A176:A180"/>
    <mergeCell ref="D176:D180"/>
    <mergeCell ref="A182:A183"/>
    <mergeCell ref="D182:D183"/>
    <mergeCell ref="A184:A186"/>
    <mergeCell ref="D184:D186"/>
    <mergeCell ref="A206:A208"/>
    <mergeCell ref="D206:D208"/>
    <mergeCell ref="A209:A211"/>
    <mergeCell ref="D209:D211"/>
    <mergeCell ref="A213:A214"/>
    <mergeCell ref="D213:D214"/>
    <mergeCell ref="A195:A197"/>
    <mergeCell ref="D195:D197"/>
    <mergeCell ref="A198:A200"/>
    <mergeCell ref="A202:A203"/>
    <mergeCell ref="D202:D203"/>
    <mergeCell ref="A222:A223"/>
    <mergeCell ref="D222:D223"/>
    <mergeCell ref="A224:A226"/>
    <mergeCell ref="D224:D226"/>
    <mergeCell ref="A228:A230"/>
    <mergeCell ref="D228:D230"/>
    <mergeCell ref="A215:A216"/>
    <mergeCell ref="D215:D216"/>
    <mergeCell ref="A217:A218"/>
    <mergeCell ref="D217:D218"/>
    <mergeCell ref="A219:A221"/>
    <mergeCell ref="D219:D221"/>
    <mergeCell ref="A239:A240"/>
    <mergeCell ref="D239:D240"/>
    <mergeCell ref="A241:A243"/>
    <mergeCell ref="D241:D243"/>
    <mergeCell ref="A245:A246"/>
    <mergeCell ref="D245:D246"/>
    <mergeCell ref="A232:A233"/>
    <mergeCell ref="D232:D233"/>
    <mergeCell ref="A234:A236"/>
    <mergeCell ref="D234:D236"/>
    <mergeCell ref="A237:A238"/>
    <mergeCell ref="D237:D238"/>
  </mergeCells>
  <pageMargins left="0.7" right="0.7" top="0.75" bottom="0.75" header="0.3" footer="0.3"/>
  <pageSetup paperSize="9" scale="55" fitToHeight="0" orientation="portrait" r:id="rId1"/>
  <rowBreaks count="1" manualBreakCount="1">
    <brk id="8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workbookViewId="0">
      <selection activeCell="C3" sqref="C3"/>
    </sheetView>
  </sheetViews>
  <sheetFormatPr baseColWidth="10" defaultColWidth="11.44140625" defaultRowHeight="14.4" x14ac:dyDescent="0.3"/>
  <cols>
    <col min="1" max="1" width="10.77734375" style="7" bestFit="1" customWidth="1"/>
    <col min="2" max="2" width="123.21875" style="7" bestFit="1" customWidth="1"/>
    <col min="3" max="3" width="16.21875" style="7" customWidth="1"/>
    <col min="4" max="4" width="9" style="7" customWidth="1"/>
    <col min="5" max="16384" width="11.44140625" style="7"/>
  </cols>
  <sheetData>
    <row r="1" spans="1:4" x14ac:dyDescent="0.3">
      <c r="A1" s="53" t="s">
        <v>86</v>
      </c>
      <c r="B1" s="51"/>
      <c r="C1" s="51"/>
      <c r="D1" s="52"/>
    </row>
    <row r="2" spans="1:4" x14ac:dyDescent="0.3">
      <c r="A2" s="54" t="s">
        <v>0</v>
      </c>
      <c r="B2" s="51"/>
      <c r="C2" s="51"/>
      <c r="D2" s="52"/>
    </row>
    <row r="3" spans="1:4" x14ac:dyDescent="0.3">
      <c r="A3" s="1" t="s">
        <v>7</v>
      </c>
      <c r="B3" s="1" t="s">
        <v>88</v>
      </c>
      <c r="C3" s="6" t="str">
        <f>ALLE!C143</f>
        <v>OK-Ført i Facilit</v>
      </c>
      <c r="D3" s="6"/>
    </row>
    <row r="4" spans="1:4" x14ac:dyDescent="0.3">
      <c r="A4" s="1" t="s">
        <v>9</v>
      </c>
      <c r="B4" s="1" t="s">
        <v>153</v>
      </c>
      <c r="C4" s="9" t="str">
        <f>ALLE!C144</f>
        <v>Innhente pris</v>
      </c>
      <c r="D4" s="6"/>
    </row>
    <row r="5" spans="1:4" x14ac:dyDescent="0.3">
      <c r="A5" s="46" t="s">
        <v>2</v>
      </c>
      <c r="B5" s="45"/>
      <c r="C5" s="45"/>
      <c r="D5" s="45"/>
    </row>
    <row r="6" spans="1:4" ht="27.6" x14ac:dyDescent="0.3">
      <c r="A6" s="1" t="s">
        <v>94</v>
      </c>
      <c r="B6" s="1" t="s">
        <v>154</v>
      </c>
      <c r="C6" s="9" t="str">
        <f>ALLE!C146</f>
        <v>2 stk.</v>
      </c>
      <c r="D6" s="6"/>
    </row>
    <row r="7" spans="1:4" x14ac:dyDescent="0.3">
      <c r="A7" s="1" t="s">
        <v>126</v>
      </c>
      <c r="B7" s="1" t="s">
        <v>155</v>
      </c>
      <c r="C7" s="9" t="str">
        <f>ALLE!C147</f>
        <v>Kjøpe inn/byttes</v>
      </c>
      <c r="D7" s="6"/>
    </row>
    <row r="8" spans="1:4" x14ac:dyDescent="0.3">
      <c r="A8" s="46" t="s">
        <v>3</v>
      </c>
      <c r="B8" s="45"/>
      <c r="C8" s="45"/>
      <c r="D8" s="45"/>
    </row>
    <row r="9" spans="1:4" x14ac:dyDescent="0.3">
      <c r="A9" s="1"/>
      <c r="B9" s="1" t="s">
        <v>4</v>
      </c>
      <c r="C9" s="6"/>
      <c r="D9" s="6"/>
    </row>
  </sheetData>
  <mergeCells count="4">
    <mergeCell ref="A8:D8"/>
    <mergeCell ref="A1:D1"/>
    <mergeCell ref="A2:D2"/>
    <mergeCell ref="A5:D5"/>
  </mergeCells>
  <pageMargins left="0.7" right="0.7" top="0.75" bottom="0.75" header="0.3" footer="0.3"/>
  <pageSetup paperSize="9" scale="5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workbookViewId="0">
      <selection activeCell="B12" sqref="B12"/>
    </sheetView>
  </sheetViews>
  <sheetFormatPr baseColWidth="10" defaultColWidth="11.44140625" defaultRowHeight="14.4" x14ac:dyDescent="0.3"/>
  <cols>
    <col min="1" max="1" width="10.77734375" style="7" bestFit="1" customWidth="1"/>
    <col min="2" max="2" width="123.21875" style="7" bestFit="1" customWidth="1"/>
    <col min="3" max="3" width="20.21875" style="7" bestFit="1" customWidth="1"/>
    <col min="4" max="4" width="9" style="7" customWidth="1"/>
    <col min="5" max="16384" width="11.44140625" style="7"/>
  </cols>
  <sheetData>
    <row r="1" spans="1:4" x14ac:dyDescent="0.3">
      <c r="A1" s="44" t="s">
        <v>159</v>
      </c>
      <c r="B1" s="45"/>
      <c r="C1" s="45"/>
      <c r="D1" s="45"/>
    </row>
    <row r="2" spans="1:4" x14ac:dyDescent="0.3">
      <c r="A2" s="46" t="s">
        <v>15</v>
      </c>
      <c r="B2" s="45"/>
      <c r="C2" s="45"/>
      <c r="D2" s="45"/>
    </row>
    <row r="3" spans="1:4" x14ac:dyDescent="0.3">
      <c r="A3" s="1"/>
      <c r="B3" s="1" t="s">
        <v>160</v>
      </c>
      <c r="C3" s="6"/>
      <c r="D3" s="6"/>
    </row>
    <row r="4" spans="1:4" x14ac:dyDescent="0.3">
      <c r="A4" s="46" t="s">
        <v>2</v>
      </c>
      <c r="B4" s="45"/>
      <c r="C4" s="45"/>
      <c r="D4" s="45"/>
    </row>
    <row r="5" spans="1:4" x14ac:dyDescent="0.3">
      <c r="A5" s="1" t="s">
        <v>74</v>
      </c>
      <c r="B5" s="1" t="s">
        <v>161</v>
      </c>
      <c r="C5" s="6" t="str">
        <f>ALLE!C154</f>
        <v>Kjøpe inn og montere</v>
      </c>
      <c r="D5" s="6"/>
    </row>
    <row r="6" spans="1:4" x14ac:dyDescent="0.3">
      <c r="A6" s="1" t="s">
        <v>76</v>
      </c>
      <c r="B6" s="1" t="s">
        <v>162</v>
      </c>
      <c r="C6" s="9" t="str">
        <f>ALLE!C155</f>
        <v>Kjøpe inn og montere</v>
      </c>
      <c r="D6" s="6"/>
    </row>
    <row r="7" spans="1:4" x14ac:dyDescent="0.3">
      <c r="A7" s="46" t="s">
        <v>16</v>
      </c>
      <c r="B7" s="45"/>
      <c r="C7" s="45"/>
      <c r="D7" s="45"/>
    </row>
    <row r="8" spans="1:4" x14ac:dyDescent="0.3">
      <c r="A8" s="1" t="s">
        <v>79</v>
      </c>
      <c r="B8" s="1" t="s">
        <v>163</v>
      </c>
      <c r="C8" s="9" t="str">
        <f>ALLE!C157</f>
        <v>Kjøpe inn og montere</v>
      </c>
      <c r="D8" s="6"/>
    </row>
    <row r="9" spans="1:4" x14ac:dyDescent="0.3">
      <c r="A9" s="1" t="s">
        <v>133</v>
      </c>
      <c r="B9" s="1" t="s">
        <v>164</v>
      </c>
      <c r="C9" s="9" t="str">
        <f>ALLE!C158</f>
        <v>Snu dør</v>
      </c>
      <c r="D9" s="6"/>
    </row>
  </sheetData>
  <mergeCells count="4">
    <mergeCell ref="A2:D2"/>
    <mergeCell ref="A4:D4"/>
    <mergeCell ref="A7:D7"/>
    <mergeCell ref="A1:D1"/>
  </mergeCells>
  <pageMargins left="0.7" right="0.7" top="0.75" bottom="0.75" header="0.3" footer="0.3"/>
  <pageSetup paperSize="9" scale="5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workbookViewId="0">
      <selection activeCell="A2" sqref="A2:XFD2"/>
    </sheetView>
  </sheetViews>
  <sheetFormatPr baseColWidth="10" defaultColWidth="11.44140625" defaultRowHeight="14.4" x14ac:dyDescent="0.3"/>
  <cols>
    <col min="1" max="1" width="10.77734375" style="7" bestFit="1" customWidth="1"/>
    <col min="2" max="2" width="123.21875" style="7" bestFit="1" customWidth="1"/>
    <col min="3" max="3" width="18.44140625" style="7" customWidth="1"/>
    <col min="4" max="4" width="9" style="7" customWidth="1"/>
    <col min="5" max="16384" width="11.44140625" style="7"/>
  </cols>
  <sheetData>
    <row r="1" spans="1:4" ht="15" customHeight="1" x14ac:dyDescent="0.3">
      <c r="A1" s="44" t="s">
        <v>165</v>
      </c>
      <c r="B1" s="45"/>
      <c r="C1" s="45"/>
      <c r="D1" s="45"/>
    </row>
    <row r="2" spans="1:4" x14ac:dyDescent="0.3">
      <c r="A2" s="46" t="s">
        <v>166</v>
      </c>
      <c r="B2" s="45"/>
      <c r="C2" s="45"/>
      <c r="D2" s="45"/>
    </row>
    <row r="3" spans="1:4" x14ac:dyDescent="0.3">
      <c r="A3" s="1" t="s">
        <v>169</v>
      </c>
      <c r="B3" s="1" t="s">
        <v>168</v>
      </c>
      <c r="C3" s="9" t="str">
        <f>ALLE!C161</f>
        <v>Informere bruker</v>
      </c>
      <c r="D3" s="6"/>
    </row>
    <row r="4" spans="1:4" ht="15" customHeight="1" x14ac:dyDescent="0.3">
      <c r="A4" s="46" t="s">
        <v>15</v>
      </c>
      <c r="B4" s="45"/>
      <c r="C4" s="45"/>
      <c r="D4" s="45"/>
    </row>
    <row r="5" spans="1:4" ht="15" customHeight="1" x14ac:dyDescent="0.3">
      <c r="A5" s="1" t="s">
        <v>171</v>
      </c>
      <c r="B5" s="1" t="s">
        <v>170</v>
      </c>
      <c r="C5" s="9" t="str">
        <f>ALLE!C163</f>
        <v>Byttes</v>
      </c>
      <c r="D5" s="6"/>
    </row>
    <row r="6" spans="1:4" x14ac:dyDescent="0.3">
      <c r="A6" s="46" t="s">
        <v>2</v>
      </c>
      <c r="B6" s="45"/>
      <c r="C6" s="45"/>
      <c r="D6" s="45"/>
    </row>
    <row r="7" spans="1:4" x14ac:dyDescent="0.3">
      <c r="A7" s="1" t="s">
        <v>74</v>
      </c>
      <c r="B7" s="1" t="s">
        <v>172</v>
      </c>
      <c r="C7" s="9" t="str">
        <f>ALLE!C165</f>
        <v>Bygge trinn</v>
      </c>
      <c r="D7" s="6"/>
    </row>
    <row r="8" spans="1:4" ht="28.8" x14ac:dyDescent="0.3">
      <c r="A8" s="1" t="s">
        <v>76</v>
      </c>
      <c r="B8" s="1" t="s">
        <v>173</v>
      </c>
      <c r="C8" s="9" t="str">
        <f>ALLE!C166</f>
        <v>Dialog med bruker for å fjerne forheng</v>
      </c>
      <c r="D8" s="6"/>
    </row>
    <row r="9" spans="1:4" x14ac:dyDescent="0.3">
      <c r="A9" s="46" t="s">
        <v>167</v>
      </c>
      <c r="B9" s="45"/>
      <c r="C9" s="45"/>
      <c r="D9" s="45"/>
    </row>
    <row r="10" spans="1:4" x14ac:dyDescent="0.3">
      <c r="A10" s="1" t="s">
        <v>79</v>
      </c>
      <c r="B10" s="1" t="s">
        <v>174</v>
      </c>
      <c r="C10" s="9" t="str">
        <f>ALLE!C168</f>
        <v>Justeres og merkes</v>
      </c>
      <c r="D10" s="6"/>
    </row>
    <row r="11" spans="1:4" ht="28.8" x14ac:dyDescent="0.3">
      <c r="A11" s="1"/>
      <c r="B11" s="1" t="s">
        <v>175</v>
      </c>
      <c r="C11" s="9" t="str">
        <f>ALLE!C169</f>
        <v>Montere lås, og informere bruker.</v>
      </c>
      <c r="D11" s="6"/>
    </row>
  </sheetData>
  <mergeCells count="5">
    <mergeCell ref="A6:D6"/>
    <mergeCell ref="A9:D9"/>
    <mergeCell ref="A1:D1"/>
    <mergeCell ref="A2:D2"/>
    <mergeCell ref="A4:D4"/>
  </mergeCells>
  <pageMargins left="0.7" right="0.7" top="0.75" bottom="0.75" header="0.3" footer="0.3"/>
  <pageSetup paperSize="9" scale="5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opLeftCell="A69" workbookViewId="0">
      <selection activeCell="A78" sqref="A78:D154"/>
    </sheetView>
  </sheetViews>
  <sheetFormatPr baseColWidth="10" defaultColWidth="11.44140625" defaultRowHeight="14.4" x14ac:dyDescent="0.3"/>
  <cols>
    <col min="1" max="1" width="8.77734375" style="17" bestFit="1" customWidth="1"/>
    <col min="2" max="2" width="56.21875" style="18" customWidth="1"/>
    <col min="3" max="3" width="46" style="17" bestFit="1" customWidth="1"/>
    <col min="4" max="16384" width="11.44140625" style="17"/>
  </cols>
  <sheetData>
    <row r="1" spans="1:4" s="7" customFormat="1" ht="15" customHeight="1" x14ac:dyDescent="0.3">
      <c r="A1" s="44" t="s">
        <v>326</v>
      </c>
      <c r="B1" s="45"/>
      <c r="C1" s="45"/>
      <c r="D1" s="45"/>
    </row>
    <row r="2" spans="1:4" s="7" customFormat="1" x14ac:dyDescent="0.3">
      <c r="A2" s="46" t="s">
        <v>327</v>
      </c>
      <c r="B2" s="45"/>
      <c r="C2" s="45"/>
      <c r="D2" s="45"/>
    </row>
    <row r="3" spans="1:4" s="16" customFormat="1" x14ac:dyDescent="0.3">
      <c r="A3" s="28" t="s">
        <v>216</v>
      </c>
      <c r="B3" s="29" t="s">
        <v>218</v>
      </c>
      <c r="C3" s="28" t="s">
        <v>217</v>
      </c>
      <c r="D3" s="28" t="s">
        <v>219</v>
      </c>
    </row>
    <row r="4" spans="1:4" ht="28.8" x14ac:dyDescent="0.3">
      <c r="A4" s="41" t="s">
        <v>237</v>
      </c>
      <c r="B4" s="19" t="s">
        <v>221</v>
      </c>
      <c r="C4" s="41" t="s">
        <v>220</v>
      </c>
      <c r="D4" s="41" t="s">
        <v>238</v>
      </c>
    </row>
    <row r="5" spans="1:4" ht="28.8" x14ac:dyDescent="0.3">
      <c r="A5" s="43"/>
      <c r="B5" s="20" t="s">
        <v>222</v>
      </c>
      <c r="C5" s="43"/>
      <c r="D5" s="43"/>
    </row>
    <row r="6" spans="1:4" ht="43.2" x14ac:dyDescent="0.3">
      <c r="A6" s="42"/>
      <c r="B6" s="21" t="s">
        <v>223</v>
      </c>
      <c r="C6" s="42"/>
      <c r="D6" s="42"/>
    </row>
    <row r="7" spans="1:4" ht="57.6" x14ac:dyDescent="0.3">
      <c r="A7" s="41" t="s">
        <v>239</v>
      </c>
      <c r="B7" s="19" t="s">
        <v>226</v>
      </c>
      <c r="C7" s="22" t="s">
        <v>224</v>
      </c>
      <c r="D7" s="41" t="s">
        <v>238</v>
      </c>
    </row>
    <row r="8" spans="1:4" x14ac:dyDescent="0.3">
      <c r="A8" s="43"/>
      <c r="B8" s="20"/>
      <c r="C8" s="23" t="s">
        <v>225</v>
      </c>
      <c r="D8" s="43"/>
    </row>
    <row r="9" spans="1:4" ht="28.8" x14ac:dyDescent="0.3">
      <c r="A9" s="43"/>
      <c r="B9" s="20" t="s">
        <v>227</v>
      </c>
      <c r="C9" s="23" t="s">
        <v>283</v>
      </c>
      <c r="D9" s="43"/>
    </row>
    <row r="10" spans="1:4" x14ac:dyDescent="0.3">
      <c r="A10" s="43"/>
      <c r="B10" s="20"/>
      <c r="C10" s="23" t="s">
        <v>228</v>
      </c>
      <c r="D10" s="43"/>
    </row>
    <row r="11" spans="1:4" x14ac:dyDescent="0.3">
      <c r="A11" s="42"/>
      <c r="B11" s="21"/>
      <c r="C11" s="24" t="s">
        <v>229</v>
      </c>
      <c r="D11" s="42"/>
    </row>
    <row r="12" spans="1:4" ht="43.2" x14ac:dyDescent="0.3">
      <c r="A12" s="25" t="s">
        <v>240</v>
      </c>
      <c r="B12" s="26" t="s">
        <v>230</v>
      </c>
      <c r="C12" s="25" t="s">
        <v>225</v>
      </c>
      <c r="D12" s="25" t="s">
        <v>241</v>
      </c>
    </row>
    <row r="13" spans="1:4" ht="57.6" x14ac:dyDescent="0.3">
      <c r="A13" s="41" t="s">
        <v>242</v>
      </c>
      <c r="B13" s="19" t="s">
        <v>231</v>
      </c>
      <c r="C13" s="22" t="s">
        <v>235</v>
      </c>
      <c r="D13" s="41" t="s">
        <v>238</v>
      </c>
    </row>
    <row r="14" spans="1:4" ht="57.6" x14ac:dyDescent="0.3">
      <c r="A14" s="42"/>
      <c r="B14" s="21" t="s">
        <v>232</v>
      </c>
      <c r="C14" s="24" t="s">
        <v>236</v>
      </c>
      <c r="D14" s="42"/>
    </row>
    <row r="15" spans="1:4" ht="43.2" x14ac:dyDescent="0.3">
      <c r="A15" s="41" t="s">
        <v>243</v>
      </c>
      <c r="B15" s="19" t="s">
        <v>233</v>
      </c>
      <c r="C15" s="22" t="s">
        <v>224</v>
      </c>
      <c r="D15" s="41" t="s">
        <v>238</v>
      </c>
    </row>
    <row r="16" spans="1:4" x14ac:dyDescent="0.3">
      <c r="A16" s="43"/>
      <c r="B16" s="20"/>
      <c r="C16" s="23" t="s">
        <v>225</v>
      </c>
      <c r="D16" s="43"/>
    </row>
    <row r="17" spans="1:4" ht="57.6" x14ac:dyDescent="0.3">
      <c r="A17" s="42"/>
      <c r="B17" s="21" t="s">
        <v>234</v>
      </c>
      <c r="C17" s="24" t="s">
        <v>220</v>
      </c>
      <c r="D17" s="42"/>
    </row>
    <row r="18" spans="1:4" ht="72" x14ac:dyDescent="0.3">
      <c r="A18" s="41" t="s">
        <v>244</v>
      </c>
      <c r="B18" s="19" t="s">
        <v>245</v>
      </c>
      <c r="C18" s="22" t="s">
        <v>235</v>
      </c>
      <c r="D18" s="41" t="s">
        <v>247</v>
      </c>
    </row>
    <row r="19" spans="1:4" ht="57.6" x14ac:dyDescent="0.3">
      <c r="A19" s="42"/>
      <c r="B19" s="21" t="s">
        <v>246</v>
      </c>
      <c r="C19" s="24" t="s">
        <v>236</v>
      </c>
      <c r="D19" s="42"/>
    </row>
    <row r="20" spans="1:4" ht="57.6" x14ac:dyDescent="0.3">
      <c r="A20" s="41" t="s">
        <v>248</v>
      </c>
      <c r="B20" s="19" t="s">
        <v>250</v>
      </c>
      <c r="C20" s="22" t="s">
        <v>225</v>
      </c>
      <c r="D20" s="41" t="s">
        <v>241</v>
      </c>
    </row>
    <row r="21" spans="1:4" ht="43.2" x14ac:dyDescent="0.3">
      <c r="A21" s="43"/>
      <c r="B21" s="20" t="s">
        <v>251</v>
      </c>
      <c r="C21" s="23" t="s">
        <v>236</v>
      </c>
      <c r="D21" s="43"/>
    </row>
    <row r="22" spans="1:4" x14ac:dyDescent="0.3">
      <c r="A22" s="42"/>
      <c r="B22" s="21"/>
      <c r="C22" s="24" t="s">
        <v>249</v>
      </c>
      <c r="D22" s="42"/>
    </row>
    <row r="23" spans="1:4" ht="28.8" x14ac:dyDescent="0.3">
      <c r="A23" s="41" t="s">
        <v>252</v>
      </c>
      <c r="B23" s="19" t="s">
        <v>253</v>
      </c>
      <c r="C23" s="22" t="s">
        <v>225</v>
      </c>
      <c r="D23" s="41" t="s">
        <v>238</v>
      </c>
    </row>
    <row r="24" spans="1:4" ht="57.6" x14ac:dyDescent="0.3">
      <c r="A24" s="42"/>
      <c r="B24" s="21" t="s">
        <v>254</v>
      </c>
      <c r="C24" s="24"/>
      <c r="D24" s="42"/>
    </row>
    <row r="25" spans="1:4" ht="57.6" x14ac:dyDescent="0.3">
      <c r="A25" s="25" t="s">
        <v>255</v>
      </c>
      <c r="B25" s="26" t="s">
        <v>256</v>
      </c>
      <c r="C25" s="25" t="s">
        <v>225</v>
      </c>
      <c r="D25" s="25" t="s">
        <v>247</v>
      </c>
    </row>
    <row r="26" spans="1:4" ht="43.2" x14ac:dyDescent="0.3">
      <c r="A26" s="41" t="s">
        <v>257</v>
      </c>
      <c r="B26" s="19" t="s">
        <v>258</v>
      </c>
      <c r="C26" s="22" t="s">
        <v>225</v>
      </c>
      <c r="D26" s="41" t="s">
        <v>238</v>
      </c>
    </row>
    <row r="27" spans="1:4" ht="28.8" x14ac:dyDescent="0.3">
      <c r="A27" s="43"/>
      <c r="B27" s="20" t="s">
        <v>259</v>
      </c>
      <c r="C27" s="23"/>
      <c r="D27" s="43"/>
    </row>
    <row r="28" spans="1:4" ht="57.6" x14ac:dyDescent="0.3">
      <c r="A28" s="42"/>
      <c r="B28" s="21" t="s">
        <v>260</v>
      </c>
      <c r="C28" s="24"/>
      <c r="D28" s="42"/>
    </row>
    <row r="29" spans="1:4" x14ac:dyDescent="0.3">
      <c r="A29" s="41" t="s">
        <v>261</v>
      </c>
      <c r="B29" s="19"/>
      <c r="C29" s="22" t="s">
        <v>225</v>
      </c>
      <c r="D29" s="22" t="s">
        <v>238</v>
      </c>
    </row>
    <row r="30" spans="1:4" ht="28.8" x14ac:dyDescent="0.3">
      <c r="A30" s="43"/>
      <c r="B30" s="20" t="s">
        <v>262</v>
      </c>
      <c r="C30" s="23"/>
      <c r="D30" s="23"/>
    </row>
    <row r="31" spans="1:4" ht="57.6" x14ac:dyDescent="0.3">
      <c r="A31" s="42"/>
      <c r="B31" s="21" t="s">
        <v>263</v>
      </c>
      <c r="C31" s="24"/>
      <c r="D31" s="24"/>
    </row>
    <row r="32" spans="1:4" ht="28.8" x14ac:dyDescent="0.3">
      <c r="A32" s="25" t="s">
        <v>264</v>
      </c>
      <c r="B32" s="26" t="s">
        <v>266</v>
      </c>
      <c r="C32" s="25" t="s">
        <v>265</v>
      </c>
      <c r="D32" s="25" t="s">
        <v>241</v>
      </c>
    </row>
    <row r="33" spans="1:4" ht="43.2" x14ac:dyDescent="0.3">
      <c r="A33" s="41" t="s">
        <v>267</v>
      </c>
      <c r="B33" s="19" t="s">
        <v>268</v>
      </c>
      <c r="C33" s="22" t="s">
        <v>228</v>
      </c>
      <c r="D33" s="41" t="s">
        <v>238</v>
      </c>
    </row>
    <row r="34" spans="1:4" ht="43.2" x14ac:dyDescent="0.3">
      <c r="A34" s="42"/>
      <c r="B34" s="21" t="s">
        <v>269</v>
      </c>
      <c r="C34" s="24"/>
      <c r="D34" s="42"/>
    </row>
    <row r="35" spans="1:4" ht="43.2" x14ac:dyDescent="0.3">
      <c r="A35" s="25" t="s">
        <v>270</v>
      </c>
      <c r="B35" s="26" t="s">
        <v>271</v>
      </c>
      <c r="C35" s="25" t="s">
        <v>228</v>
      </c>
      <c r="D35" s="25" t="s">
        <v>238</v>
      </c>
    </row>
    <row r="36" spans="1:4" ht="57.6" x14ac:dyDescent="0.3">
      <c r="A36" s="25" t="s">
        <v>272</v>
      </c>
      <c r="B36" s="26" t="s">
        <v>273</v>
      </c>
      <c r="C36" s="25" t="s">
        <v>225</v>
      </c>
      <c r="D36" s="25" t="s">
        <v>247</v>
      </c>
    </row>
    <row r="37" spans="1:4" ht="28.8" x14ac:dyDescent="0.3">
      <c r="A37" s="41" t="s">
        <v>274</v>
      </c>
      <c r="B37" s="19" t="s">
        <v>275</v>
      </c>
      <c r="C37" s="22" t="s">
        <v>220</v>
      </c>
      <c r="D37" s="41" t="s">
        <v>238</v>
      </c>
    </row>
    <row r="38" spans="1:4" ht="28.8" x14ac:dyDescent="0.3">
      <c r="A38" s="43"/>
      <c r="B38" s="20" t="s">
        <v>222</v>
      </c>
      <c r="C38" s="23"/>
      <c r="D38" s="43"/>
    </row>
    <row r="39" spans="1:4" ht="43.2" x14ac:dyDescent="0.3">
      <c r="A39" s="42"/>
      <c r="B39" s="21" t="s">
        <v>223</v>
      </c>
      <c r="C39" s="24"/>
      <c r="D39" s="42"/>
    </row>
    <row r="40" spans="1:4" ht="57.6" x14ac:dyDescent="0.3">
      <c r="A40" s="41" t="s">
        <v>276</v>
      </c>
      <c r="B40" s="19" t="s">
        <v>277</v>
      </c>
      <c r="C40" s="22" t="s">
        <v>235</v>
      </c>
      <c r="D40" s="41" t="s">
        <v>241</v>
      </c>
    </row>
    <row r="41" spans="1:4" x14ac:dyDescent="0.3">
      <c r="A41" s="43"/>
      <c r="B41" s="20" t="s">
        <v>278</v>
      </c>
      <c r="C41" s="23" t="s">
        <v>236</v>
      </c>
      <c r="D41" s="43"/>
    </row>
    <row r="42" spans="1:4" ht="57.6" x14ac:dyDescent="0.3">
      <c r="A42" s="42"/>
      <c r="B42" s="21" t="s">
        <v>246</v>
      </c>
      <c r="C42" s="24"/>
      <c r="D42" s="42"/>
    </row>
    <row r="43" spans="1:4" ht="43.2" x14ac:dyDescent="0.3">
      <c r="A43" s="25" t="s">
        <v>279</v>
      </c>
      <c r="B43" s="26" t="s">
        <v>281</v>
      </c>
      <c r="C43" s="25" t="s">
        <v>280</v>
      </c>
      <c r="D43" s="25" t="s">
        <v>238</v>
      </c>
    </row>
    <row r="44" spans="1:4" ht="57.6" x14ac:dyDescent="0.3">
      <c r="A44" s="41" t="s">
        <v>282</v>
      </c>
      <c r="B44" s="19" t="s">
        <v>226</v>
      </c>
      <c r="C44" s="22" t="s">
        <v>283</v>
      </c>
      <c r="D44" s="41" t="s">
        <v>238</v>
      </c>
    </row>
    <row r="45" spans="1:4" ht="28.8" x14ac:dyDescent="0.3">
      <c r="A45" s="42"/>
      <c r="B45" s="21" t="s">
        <v>227</v>
      </c>
      <c r="C45" s="24"/>
      <c r="D45" s="42"/>
    </row>
    <row r="46" spans="1:4" ht="28.8" x14ac:dyDescent="0.3">
      <c r="A46" s="41" t="s">
        <v>284</v>
      </c>
      <c r="B46" s="19" t="s">
        <v>285</v>
      </c>
      <c r="C46" s="22" t="s">
        <v>225</v>
      </c>
      <c r="D46" s="41" t="s">
        <v>241</v>
      </c>
    </row>
    <row r="47" spans="1:4" ht="57.6" x14ac:dyDescent="0.3">
      <c r="A47" s="42"/>
      <c r="B47" s="21" t="s">
        <v>286</v>
      </c>
      <c r="C47" s="24"/>
      <c r="D47" s="42"/>
    </row>
    <row r="48" spans="1:4" ht="28.8" x14ac:dyDescent="0.3">
      <c r="A48" s="41" t="s">
        <v>287</v>
      </c>
      <c r="B48" s="19" t="s">
        <v>288</v>
      </c>
      <c r="C48" s="22" t="s">
        <v>225</v>
      </c>
      <c r="D48" s="41" t="s">
        <v>241</v>
      </c>
    </row>
    <row r="49" spans="1:4" ht="28.8" x14ac:dyDescent="0.3">
      <c r="A49" s="42"/>
      <c r="B49" s="21" t="s">
        <v>289</v>
      </c>
      <c r="C49" s="24"/>
      <c r="D49" s="42"/>
    </row>
    <row r="50" spans="1:4" ht="57.6" x14ac:dyDescent="0.3">
      <c r="A50" s="41" t="s">
        <v>290</v>
      </c>
      <c r="B50" s="19" t="s">
        <v>250</v>
      </c>
      <c r="C50" s="22" t="s">
        <v>225</v>
      </c>
      <c r="D50" s="41" t="s">
        <v>241</v>
      </c>
    </row>
    <row r="51" spans="1:4" ht="28.8" x14ac:dyDescent="0.3">
      <c r="A51" s="43"/>
      <c r="B51" s="20" t="s">
        <v>291</v>
      </c>
      <c r="C51" s="23" t="s">
        <v>236</v>
      </c>
      <c r="D51" s="43"/>
    </row>
    <row r="52" spans="1:4" x14ac:dyDescent="0.3">
      <c r="A52" s="42"/>
      <c r="B52" s="21"/>
      <c r="C52" s="24" t="s">
        <v>249</v>
      </c>
      <c r="D52" s="42"/>
    </row>
    <row r="53" spans="1:4" ht="28.8" x14ac:dyDescent="0.3">
      <c r="A53" s="41" t="s">
        <v>292</v>
      </c>
      <c r="B53" s="19" t="s">
        <v>293</v>
      </c>
      <c r="C53" s="22" t="s">
        <v>225</v>
      </c>
      <c r="D53" s="41" t="s">
        <v>241</v>
      </c>
    </row>
    <row r="54" spans="1:4" ht="28.8" x14ac:dyDescent="0.3">
      <c r="A54" s="42"/>
      <c r="B54" s="21" t="s">
        <v>294</v>
      </c>
      <c r="C54" s="24"/>
      <c r="D54" s="42"/>
    </row>
    <row r="55" spans="1:4" ht="43.2" x14ac:dyDescent="0.3">
      <c r="A55" s="41" t="s">
        <v>295</v>
      </c>
      <c r="B55" s="19" t="s">
        <v>296</v>
      </c>
      <c r="C55" s="22" t="s">
        <v>283</v>
      </c>
      <c r="D55" s="41" t="s">
        <v>238</v>
      </c>
    </row>
    <row r="56" spans="1:4" ht="43.2" x14ac:dyDescent="0.3">
      <c r="A56" s="43"/>
      <c r="B56" s="20" t="s">
        <v>297</v>
      </c>
      <c r="C56" s="23"/>
      <c r="D56" s="43"/>
    </row>
    <row r="57" spans="1:4" ht="28.8" x14ac:dyDescent="0.3">
      <c r="A57" s="42"/>
      <c r="B57" s="21" t="s">
        <v>298</v>
      </c>
      <c r="C57" s="24"/>
      <c r="D57" s="42"/>
    </row>
    <row r="58" spans="1:4" ht="43.2" x14ac:dyDescent="0.3">
      <c r="A58" s="25" t="s">
        <v>299</v>
      </c>
      <c r="B58" s="26" t="s">
        <v>300</v>
      </c>
      <c r="C58" s="25" t="s">
        <v>225</v>
      </c>
      <c r="D58" s="25" t="s">
        <v>238</v>
      </c>
    </row>
    <row r="59" spans="1:4" ht="43.2" x14ac:dyDescent="0.3">
      <c r="A59" s="41" t="s">
        <v>301</v>
      </c>
      <c r="B59" s="19" t="s">
        <v>302</v>
      </c>
      <c r="C59" s="22" t="s">
        <v>220</v>
      </c>
      <c r="D59" s="41" t="s">
        <v>238</v>
      </c>
    </row>
    <row r="60" spans="1:4" ht="28.8" x14ac:dyDescent="0.3">
      <c r="A60" s="43"/>
      <c r="B60" s="20" t="s">
        <v>222</v>
      </c>
      <c r="C60" s="23"/>
      <c r="D60" s="43"/>
    </row>
    <row r="61" spans="1:4" ht="43.2" x14ac:dyDescent="0.3">
      <c r="A61" s="42"/>
      <c r="B61" s="21" t="s">
        <v>223</v>
      </c>
      <c r="C61" s="24"/>
      <c r="D61" s="42"/>
    </row>
    <row r="62" spans="1:4" ht="43.2" x14ac:dyDescent="0.3">
      <c r="A62" s="25" t="s">
        <v>303</v>
      </c>
      <c r="B62" s="26" t="s">
        <v>304</v>
      </c>
      <c r="C62" s="25" t="s">
        <v>225</v>
      </c>
      <c r="D62" s="25" t="s">
        <v>241</v>
      </c>
    </row>
    <row r="63" spans="1:4" ht="57.6" x14ac:dyDescent="0.3">
      <c r="A63" s="41" t="s">
        <v>319</v>
      </c>
      <c r="B63" s="19" t="s">
        <v>305</v>
      </c>
      <c r="C63" s="22" t="s">
        <v>225</v>
      </c>
      <c r="D63" s="41" t="s">
        <v>241</v>
      </c>
    </row>
    <row r="64" spans="1:4" x14ac:dyDescent="0.3">
      <c r="A64" s="42"/>
      <c r="B64" s="21" t="s">
        <v>306</v>
      </c>
      <c r="C64" s="24"/>
      <c r="D64" s="42"/>
    </row>
    <row r="65" spans="1:4" ht="72" x14ac:dyDescent="0.3">
      <c r="A65" s="41" t="s">
        <v>320</v>
      </c>
      <c r="B65" s="19" t="s">
        <v>307</v>
      </c>
      <c r="C65" s="22" t="s">
        <v>235</v>
      </c>
      <c r="D65" s="41" t="s">
        <v>241</v>
      </c>
    </row>
    <row r="66" spans="1:4" x14ac:dyDescent="0.3">
      <c r="A66" s="43"/>
      <c r="B66" s="20" t="s">
        <v>278</v>
      </c>
      <c r="C66" s="23" t="s">
        <v>236</v>
      </c>
      <c r="D66" s="43"/>
    </row>
    <row r="67" spans="1:4" ht="57.6" x14ac:dyDescent="0.3">
      <c r="A67" s="42"/>
      <c r="B67" s="21" t="s">
        <v>246</v>
      </c>
      <c r="C67" s="24"/>
      <c r="D67" s="42"/>
    </row>
    <row r="68" spans="1:4" ht="72" x14ac:dyDescent="0.3">
      <c r="A68" s="41" t="s">
        <v>321</v>
      </c>
      <c r="B68" s="19" t="s">
        <v>308</v>
      </c>
      <c r="C68" s="22" t="s">
        <v>228</v>
      </c>
      <c r="D68" s="41" t="s">
        <v>247</v>
      </c>
    </row>
    <row r="69" spans="1:4" ht="43.2" x14ac:dyDescent="0.3">
      <c r="A69" s="42"/>
      <c r="B69" s="21" t="s">
        <v>309</v>
      </c>
      <c r="C69" s="24"/>
      <c r="D69" s="42"/>
    </row>
    <row r="70" spans="1:4" ht="28.8" x14ac:dyDescent="0.3">
      <c r="A70" s="41" t="s">
        <v>322</v>
      </c>
      <c r="B70" s="19" t="s">
        <v>310</v>
      </c>
      <c r="C70" s="22" t="s">
        <v>228</v>
      </c>
      <c r="D70" s="41" t="s">
        <v>241</v>
      </c>
    </row>
    <row r="71" spans="1:4" ht="43.2" x14ac:dyDescent="0.3">
      <c r="A71" s="42"/>
      <c r="B71" s="21" t="s">
        <v>311</v>
      </c>
      <c r="C71" s="24"/>
      <c r="D71" s="42"/>
    </row>
    <row r="72" spans="1:4" ht="28.8" x14ac:dyDescent="0.3">
      <c r="A72" s="41" t="s">
        <v>323</v>
      </c>
      <c r="B72" s="19" t="s">
        <v>312</v>
      </c>
      <c r="C72" s="22" t="s">
        <v>225</v>
      </c>
      <c r="D72" s="41" t="s">
        <v>315</v>
      </c>
    </row>
    <row r="73" spans="1:4" ht="57.6" x14ac:dyDescent="0.3">
      <c r="A73" s="43"/>
      <c r="B73" s="20" t="s">
        <v>313</v>
      </c>
      <c r="C73" s="23"/>
      <c r="D73" s="43"/>
    </row>
    <row r="74" spans="1:4" x14ac:dyDescent="0.3">
      <c r="A74" s="42"/>
      <c r="B74" s="21" t="s">
        <v>314</v>
      </c>
      <c r="C74" s="24"/>
      <c r="D74" s="42"/>
    </row>
    <row r="75" spans="1:4" ht="43.2" x14ac:dyDescent="0.3">
      <c r="A75" s="25" t="s">
        <v>324</v>
      </c>
      <c r="B75" s="26" t="s">
        <v>316</v>
      </c>
      <c r="C75" s="25" t="s">
        <v>225</v>
      </c>
      <c r="D75" s="25" t="s">
        <v>238</v>
      </c>
    </row>
    <row r="76" spans="1:4" x14ac:dyDescent="0.3">
      <c r="A76" s="41" t="s">
        <v>325</v>
      </c>
      <c r="B76" s="19" t="s">
        <v>317</v>
      </c>
      <c r="C76" s="22" t="s">
        <v>225</v>
      </c>
      <c r="D76" s="41" t="s">
        <v>238</v>
      </c>
    </row>
    <row r="77" spans="1:4" ht="28.8" x14ac:dyDescent="0.3">
      <c r="A77" s="42"/>
      <c r="B77" s="21" t="s">
        <v>318</v>
      </c>
      <c r="C77" s="24"/>
      <c r="D77" s="42"/>
    </row>
  </sheetData>
  <mergeCells count="52">
    <mergeCell ref="A72:A74"/>
    <mergeCell ref="A40:A42"/>
    <mergeCell ref="A44:A45"/>
    <mergeCell ref="A46:A47"/>
    <mergeCell ref="A48:A49"/>
    <mergeCell ref="A50:A52"/>
    <mergeCell ref="A53:A54"/>
    <mergeCell ref="A55:A57"/>
    <mergeCell ref="A59:A61"/>
    <mergeCell ref="A63:A64"/>
    <mergeCell ref="A65:A67"/>
    <mergeCell ref="A68:A69"/>
    <mergeCell ref="D50:D52"/>
    <mergeCell ref="A37:A39"/>
    <mergeCell ref="A7:A11"/>
    <mergeCell ref="D7:D11"/>
    <mergeCell ref="A13:A14"/>
    <mergeCell ref="D13:D14"/>
    <mergeCell ref="A15:A17"/>
    <mergeCell ref="D15:D17"/>
    <mergeCell ref="A18:A19"/>
    <mergeCell ref="A20:A22"/>
    <mergeCell ref="A23:A24"/>
    <mergeCell ref="A26:A28"/>
    <mergeCell ref="A29:A31"/>
    <mergeCell ref="A33:A34"/>
    <mergeCell ref="D37:D39"/>
    <mergeCell ref="D40:D42"/>
    <mergeCell ref="D44:D45"/>
    <mergeCell ref="D46:D47"/>
    <mergeCell ref="D48:D49"/>
    <mergeCell ref="D18:D19"/>
    <mergeCell ref="D20:D22"/>
    <mergeCell ref="D23:D24"/>
    <mergeCell ref="D26:D28"/>
    <mergeCell ref="D33:D34"/>
    <mergeCell ref="D68:D69"/>
    <mergeCell ref="D70:D71"/>
    <mergeCell ref="D72:D74"/>
    <mergeCell ref="D76:D77"/>
    <mergeCell ref="A1:D1"/>
    <mergeCell ref="A2:D2"/>
    <mergeCell ref="D53:D54"/>
    <mergeCell ref="D55:D57"/>
    <mergeCell ref="D59:D61"/>
    <mergeCell ref="D63:D64"/>
    <mergeCell ref="D65:D67"/>
    <mergeCell ref="A76:A77"/>
    <mergeCell ref="A70:A71"/>
    <mergeCell ref="A4:A6"/>
    <mergeCell ref="C4:C6"/>
    <mergeCell ref="D4: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workbookViewId="0">
      <selection activeCell="C7" sqref="C7"/>
    </sheetView>
  </sheetViews>
  <sheetFormatPr baseColWidth="10" defaultColWidth="11.44140625" defaultRowHeight="14.4" x14ac:dyDescent="0.3"/>
  <cols>
    <col min="1" max="1" width="10.77734375" style="7" bestFit="1" customWidth="1"/>
    <col min="2" max="2" width="123.21875" style="7" bestFit="1" customWidth="1"/>
    <col min="3" max="3" width="16.21875" style="13" customWidth="1"/>
    <col min="4" max="4" width="9" style="7" customWidth="1"/>
    <col min="5" max="16384" width="11.44140625" style="7"/>
  </cols>
  <sheetData>
    <row r="1" spans="1:4" x14ac:dyDescent="0.3">
      <c r="A1" s="53" t="s">
        <v>5</v>
      </c>
      <c r="B1" s="51"/>
      <c r="C1" s="51"/>
      <c r="D1" s="52"/>
    </row>
    <row r="2" spans="1:4" x14ac:dyDescent="0.3">
      <c r="A2" s="54" t="s">
        <v>0</v>
      </c>
      <c r="B2" s="51"/>
      <c r="C2" s="51"/>
      <c r="D2" s="52"/>
    </row>
    <row r="3" spans="1:4" x14ac:dyDescent="0.3">
      <c r="A3" s="1" t="s">
        <v>7</v>
      </c>
      <c r="B3" s="1" t="s">
        <v>88</v>
      </c>
      <c r="C3" s="1" t="str">
        <f>ALLE!C6</f>
        <v>OK-Ført i Facilit</v>
      </c>
      <c r="D3" s="6"/>
    </row>
    <row r="4" spans="1:4" x14ac:dyDescent="0.3">
      <c r="A4" s="1" t="s">
        <v>87</v>
      </c>
      <c r="B4" s="1" t="s">
        <v>89</v>
      </c>
      <c r="C4" s="1" t="str">
        <f>ALLE!C7</f>
        <v>3 vinduer i 1.etg</v>
      </c>
      <c r="D4" s="6"/>
    </row>
    <row r="5" spans="1:4" x14ac:dyDescent="0.3">
      <c r="A5" s="54" t="s">
        <v>2</v>
      </c>
      <c r="B5" s="51"/>
      <c r="C5" s="51"/>
      <c r="D5" s="52"/>
    </row>
    <row r="6" spans="1:4" x14ac:dyDescent="0.3">
      <c r="A6" s="1" t="s">
        <v>74</v>
      </c>
      <c r="B6" s="1" t="s">
        <v>42</v>
      </c>
      <c r="C6" s="1" t="str">
        <f>ALLE!C9</f>
        <v>1 dør</v>
      </c>
      <c r="D6" s="6"/>
    </row>
    <row r="7" spans="1:4" x14ac:dyDescent="0.3">
      <c r="A7" s="1" t="s">
        <v>76</v>
      </c>
      <c r="B7" s="1" t="s">
        <v>90</v>
      </c>
      <c r="C7" s="1" t="str">
        <f>ALLE!C10</f>
        <v>Kjøpe skilt</v>
      </c>
      <c r="D7" s="6"/>
    </row>
    <row r="8" spans="1:4" x14ac:dyDescent="0.3">
      <c r="A8" s="54" t="s">
        <v>3</v>
      </c>
      <c r="B8" s="51"/>
      <c r="C8" s="51"/>
      <c r="D8" s="52"/>
    </row>
    <row r="9" spans="1:4" x14ac:dyDescent="0.3">
      <c r="A9" s="1"/>
      <c r="B9" s="1" t="s">
        <v>4</v>
      </c>
      <c r="C9" s="1"/>
      <c r="D9" s="6"/>
    </row>
  </sheetData>
  <mergeCells count="4">
    <mergeCell ref="A1:D1"/>
    <mergeCell ref="A2:D2"/>
    <mergeCell ref="A5:D5"/>
    <mergeCell ref="A8:D8"/>
  </mergeCells>
  <pageMargins left="0.7" right="0.7" top="0.75" bottom="0.75" header="0.3" footer="0.3"/>
  <pageSetup paperSize="9"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workbookViewId="0">
      <selection activeCell="F20" sqref="F20"/>
    </sheetView>
  </sheetViews>
  <sheetFormatPr baseColWidth="10" defaultColWidth="11.44140625" defaultRowHeight="14.4" x14ac:dyDescent="0.3"/>
  <cols>
    <col min="1" max="1" width="10.77734375" style="7" bestFit="1" customWidth="1"/>
    <col min="2" max="2" width="123.21875" style="7" bestFit="1" customWidth="1"/>
    <col min="3" max="3" width="16.21875" style="7" customWidth="1"/>
    <col min="4" max="4" width="9" style="7" customWidth="1"/>
    <col min="5" max="16384" width="11.44140625" style="7"/>
  </cols>
  <sheetData>
    <row r="1" spans="1:4" x14ac:dyDescent="0.3">
      <c r="A1" s="55" t="s">
        <v>6</v>
      </c>
      <c r="B1" s="51"/>
      <c r="C1" s="51"/>
      <c r="D1" s="52"/>
    </row>
    <row r="2" spans="1:4" x14ac:dyDescent="0.3">
      <c r="A2" s="54" t="s">
        <v>0</v>
      </c>
      <c r="B2" s="56"/>
      <c r="C2" s="56"/>
      <c r="D2" s="52"/>
    </row>
    <row r="3" spans="1:4" x14ac:dyDescent="0.3">
      <c r="A3" s="1" t="s">
        <v>7</v>
      </c>
      <c r="B3" s="1" t="s">
        <v>8</v>
      </c>
      <c r="C3" s="1" t="str">
        <f>ALLE!C15</f>
        <v>Innhente pris</v>
      </c>
      <c r="D3" s="3" t="s">
        <v>328</v>
      </c>
    </row>
    <row r="4" spans="1:4" x14ac:dyDescent="0.3">
      <c r="A4" s="1" t="s">
        <v>9</v>
      </c>
      <c r="B4" s="1" t="s">
        <v>10</v>
      </c>
      <c r="C4" s="1" t="str">
        <f>ALLE!C16</f>
        <v>Innhente pris</v>
      </c>
      <c r="D4" s="3" t="s">
        <v>328</v>
      </c>
    </row>
    <row r="5" spans="1:4" x14ac:dyDescent="0.3">
      <c r="A5" s="1" t="s">
        <v>11</v>
      </c>
      <c r="B5" s="1" t="s">
        <v>12</v>
      </c>
      <c r="C5" s="1" t="str">
        <f>ALLE!C17</f>
        <v>Innhente pris</v>
      </c>
      <c r="D5" s="3" t="s">
        <v>328</v>
      </c>
    </row>
    <row r="6" spans="1:4" ht="27.6" x14ac:dyDescent="0.3">
      <c r="A6" s="1" t="s">
        <v>13</v>
      </c>
      <c r="B6" s="1" t="s">
        <v>14</v>
      </c>
      <c r="C6" s="1" t="str">
        <f>ALLE!C18</f>
        <v>6 slanger + 11 pulver</v>
      </c>
      <c r="D6" s="3" t="s">
        <v>328</v>
      </c>
    </row>
    <row r="7" spans="1:4" x14ac:dyDescent="0.3">
      <c r="A7" s="46" t="s">
        <v>15</v>
      </c>
      <c r="B7" s="46"/>
      <c r="C7" s="46"/>
      <c r="D7" s="27"/>
    </row>
    <row r="8" spans="1:4" ht="15" customHeight="1" x14ac:dyDescent="0.3">
      <c r="A8" s="1" t="s">
        <v>91</v>
      </c>
      <c r="B8" s="1" t="s">
        <v>18</v>
      </c>
      <c r="C8" s="1" t="str">
        <f>ALLE!C20</f>
        <v>2 stk.</v>
      </c>
      <c r="D8" s="3" t="s">
        <v>328</v>
      </c>
    </row>
    <row r="9" spans="1:4" ht="27.6" x14ac:dyDescent="0.3">
      <c r="A9" s="1" t="s">
        <v>92</v>
      </c>
      <c r="B9" s="1" t="s">
        <v>20</v>
      </c>
      <c r="C9" s="1" t="str">
        <f>ALLE!C21</f>
        <v>4 stk.</v>
      </c>
      <c r="D9" s="3" t="s">
        <v>328</v>
      </c>
    </row>
    <row r="10" spans="1:4" x14ac:dyDescent="0.3">
      <c r="A10" s="46" t="s">
        <v>2</v>
      </c>
      <c r="B10" s="46"/>
      <c r="C10" s="46"/>
      <c r="D10" s="27"/>
    </row>
    <row r="11" spans="1:4" ht="27.6" x14ac:dyDescent="0.3">
      <c r="A11" s="1" t="s">
        <v>94</v>
      </c>
      <c r="B11" s="1" t="s">
        <v>18</v>
      </c>
      <c r="C11" s="1" t="str">
        <f>ALLE!C23</f>
        <v>2 stk.</v>
      </c>
      <c r="D11" s="3" t="s">
        <v>328</v>
      </c>
    </row>
    <row r="12" spans="1:4" ht="27.6" x14ac:dyDescent="0.3">
      <c r="A12" s="1" t="s">
        <v>95</v>
      </c>
      <c r="B12" s="1" t="s">
        <v>93</v>
      </c>
      <c r="C12" s="1" t="str">
        <f>ALLE!C24</f>
        <v>3 stk.</v>
      </c>
      <c r="D12" s="3" t="s">
        <v>328</v>
      </c>
    </row>
    <row r="13" spans="1:4" ht="15.75" customHeight="1" x14ac:dyDescent="0.3">
      <c r="A13" s="1" t="s">
        <v>96</v>
      </c>
      <c r="B13" s="1" t="s">
        <v>97</v>
      </c>
      <c r="C13" s="1" t="str">
        <f>ALLE!C25</f>
        <v>6 vinduer</v>
      </c>
      <c r="D13" s="3" t="s">
        <v>328</v>
      </c>
    </row>
    <row r="14" spans="1:4" x14ac:dyDescent="0.3">
      <c r="A14" s="46" t="s">
        <v>16</v>
      </c>
      <c r="B14" s="46"/>
      <c r="C14" s="46"/>
      <c r="D14" s="27"/>
    </row>
    <row r="15" spans="1:4" ht="27.6" x14ac:dyDescent="0.3">
      <c r="A15" s="1" t="s">
        <v>17</v>
      </c>
      <c r="B15" s="1" t="s">
        <v>18</v>
      </c>
      <c r="C15" s="1" t="str">
        <f>ALLE!C27</f>
        <v>2 stk.</v>
      </c>
      <c r="D15" s="3" t="s">
        <v>328</v>
      </c>
    </row>
    <row r="16" spans="1:4" ht="27.6" x14ac:dyDescent="0.3">
      <c r="A16" s="1" t="s">
        <v>19</v>
      </c>
      <c r="B16" s="1" t="s">
        <v>20</v>
      </c>
      <c r="C16" s="1" t="str">
        <f>ALLE!C28</f>
        <v>2 stk.</v>
      </c>
      <c r="D16" s="3" t="s">
        <v>328</v>
      </c>
    </row>
    <row r="17" spans="1:4" x14ac:dyDescent="0.3">
      <c r="A17" s="1" t="s">
        <v>21</v>
      </c>
      <c r="B17" s="1" t="s">
        <v>98</v>
      </c>
      <c r="C17" s="1"/>
      <c r="D17" s="3" t="s">
        <v>328</v>
      </c>
    </row>
    <row r="18" spans="1:4" x14ac:dyDescent="0.3">
      <c r="A18" s="1" t="s">
        <v>22</v>
      </c>
      <c r="B18" s="1" t="s">
        <v>23</v>
      </c>
      <c r="C18" s="1" t="str">
        <f>ALLE!C30</f>
        <v>1 stk.</v>
      </c>
      <c r="D18" s="3" t="s">
        <v>328</v>
      </c>
    </row>
    <row r="19" spans="1:4" x14ac:dyDescent="0.3">
      <c r="A19" s="1" t="s">
        <v>24</v>
      </c>
      <c r="B19" s="1" t="s">
        <v>99</v>
      </c>
      <c r="C19" s="1" t="str">
        <f>ALLE!C31</f>
        <v>Innhente pris</v>
      </c>
      <c r="D19" s="3" t="s">
        <v>328</v>
      </c>
    </row>
  </sheetData>
  <mergeCells count="5">
    <mergeCell ref="A7:C7"/>
    <mergeCell ref="A10:C10"/>
    <mergeCell ref="A14:C14"/>
    <mergeCell ref="A1:D1"/>
    <mergeCell ref="A2:D2"/>
  </mergeCells>
  <pageMargins left="0.7" right="0.7" top="0.75" bottom="0.75" header="0.3" footer="0.3"/>
  <pageSetup paperSize="9" scale="5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workbookViewId="0">
      <selection activeCell="B21" sqref="B21"/>
    </sheetView>
  </sheetViews>
  <sheetFormatPr baseColWidth="10" defaultColWidth="11.44140625" defaultRowHeight="14.4" x14ac:dyDescent="0.3"/>
  <cols>
    <col min="1" max="1" width="10.77734375" style="7" bestFit="1" customWidth="1"/>
    <col min="2" max="2" width="123.21875" style="7" bestFit="1" customWidth="1"/>
    <col min="3" max="3" width="16.21875" style="7" customWidth="1"/>
    <col min="4" max="4" width="9" style="7" customWidth="1"/>
    <col min="5" max="16384" width="11.44140625" style="7"/>
  </cols>
  <sheetData>
    <row r="1" spans="1:4" x14ac:dyDescent="0.3">
      <c r="A1" s="53" t="s">
        <v>25</v>
      </c>
      <c r="B1" s="51"/>
      <c r="C1" s="51"/>
      <c r="D1" s="52"/>
    </row>
    <row r="2" spans="1:4" x14ac:dyDescent="0.3">
      <c r="A2" s="54" t="s">
        <v>0</v>
      </c>
      <c r="B2" s="51"/>
      <c r="C2" s="51"/>
      <c r="D2" s="52"/>
    </row>
    <row r="3" spans="1:4" x14ac:dyDescent="0.3">
      <c r="A3" s="1" t="s">
        <v>7</v>
      </c>
      <c r="B3" s="1" t="s">
        <v>10</v>
      </c>
      <c r="C3" s="1" t="str">
        <f>ALLE!C34</f>
        <v>Innhente pris</v>
      </c>
      <c r="D3" s="3"/>
    </row>
    <row r="4" spans="1:4" ht="15" customHeight="1" x14ac:dyDescent="0.3">
      <c r="A4" s="1" t="s">
        <v>9</v>
      </c>
      <c r="B4" s="1" t="s">
        <v>14</v>
      </c>
      <c r="C4" s="1" t="str">
        <f>ALLE!C35</f>
        <v>2 slanger + 5 pulver</v>
      </c>
      <c r="D4" s="3"/>
    </row>
    <row r="5" spans="1:4" s="15" customFormat="1" x14ac:dyDescent="0.3">
      <c r="A5" s="2" t="s">
        <v>11</v>
      </c>
      <c r="B5" s="2" t="s">
        <v>26</v>
      </c>
      <c r="C5" s="10" t="str">
        <f>ALLE!C36</f>
        <v>NB….</v>
      </c>
      <c r="D5" s="14"/>
    </row>
    <row r="6" spans="1:4" x14ac:dyDescent="0.3">
      <c r="A6" s="54" t="s">
        <v>2</v>
      </c>
      <c r="B6" s="56"/>
      <c r="C6" s="56"/>
      <c r="D6" s="52"/>
    </row>
    <row r="7" spans="1:4" x14ac:dyDescent="0.3">
      <c r="A7" s="1" t="s">
        <v>74</v>
      </c>
      <c r="B7" s="1" t="s">
        <v>100</v>
      </c>
      <c r="C7" s="10" t="str">
        <f>ALLE!C38</f>
        <v>NB….</v>
      </c>
      <c r="D7" s="3"/>
    </row>
    <row r="8" spans="1:4" x14ac:dyDescent="0.3">
      <c r="A8" s="1" t="s">
        <v>102</v>
      </c>
      <c r="B8" s="1" t="s">
        <v>101</v>
      </c>
      <c r="C8" s="10" t="str">
        <f>ALLE!C39</f>
        <v>NB….</v>
      </c>
      <c r="D8" s="3"/>
    </row>
    <row r="9" spans="1:4" x14ac:dyDescent="0.3">
      <c r="A9" s="54" t="s">
        <v>16</v>
      </c>
      <c r="B9" s="51"/>
      <c r="C9" s="51"/>
      <c r="D9" s="52"/>
    </row>
    <row r="10" spans="1:4" ht="27.6" x14ac:dyDescent="0.3">
      <c r="A10" s="1" t="s">
        <v>79</v>
      </c>
      <c r="B10" s="1" t="s">
        <v>103</v>
      </c>
      <c r="C10" s="10" t="str">
        <f>ALLE!C41</f>
        <v>NB….</v>
      </c>
      <c r="D10" s="3"/>
    </row>
    <row r="11" spans="1:4" x14ac:dyDescent="0.3">
      <c r="A11" s="1" t="s">
        <v>105</v>
      </c>
      <c r="B11" s="1" t="s">
        <v>104</v>
      </c>
      <c r="C11" s="1" t="str">
        <f>ALLE!C42</f>
        <v>2 stk.</v>
      </c>
      <c r="D11" s="1"/>
    </row>
    <row r="12" spans="1:4" x14ac:dyDescent="0.3">
      <c r="A12" s="1" t="s">
        <v>83</v>
      </c>
      <c r="B12" s="1" t="s">
        <v>106</v>
      </c>
      <c r="C12" s="10" t="str">
        <f>ALLE!C43</f>
        <v>NB….</v>
      </c>
      <c r="D12" s="3"/>
    </row>
    <row r="13" spans="1:4" x14ac:dyDescent="0.3">
      <c r="A13" s="54" t="s">
        <v>27</v>
      </c>
      <c r="B13" s="51"/>
      <c r="C13" s="51"/>
      <c r="D13" s="52"/>
    </row>
    <row r="14" spans="1:4" ht="27.6" x14ac:dyDescent="0.3">
      <c r="A14" s="1" t="s">
        <v>28</v>
      </c>
      <c r="B14" s="1" t="s">
        <v>35</v>
      </c>
      <c r="C14" s="10" t="str">
        <f>ALLE!C45</f>
        <v>NB….</v>
      </c>
      <c r="D14" s="3"/>
    </row>
    <row r="15" spans="1:4" x14ac:dyDescent="0.3">
      <c r="A15" s="1" t="s">
        <v>29</v>
      </c>
      <c r="B15" s="1" t="s">
        <v>30</v>
      </c>
      <c r="C15" s="1" t="str">
        <f>ALLE!C46</f>
        <v>Evt. ny slange</v>
      </c>
      <c r="D15" s="3"/>
    </row>
    <row r="16" spans="1:4" x14ac:dyDescent="0.3">
      <c r="A16" s="1" t="s">
        <v>31</v>
      </c>
      <c r="B16" s="1" t="s">
        <v>32</v>
      </c>
      <c r="C16" s="1" t="str">
        <f>ALLE!C47</f>
        <v>1 stk.</v>
      </c>
      <c r="D16" s="3"/>
    </row>
    <row r="17" spans="1:4" x14ac:dyDescent="0.3">
      <c r="A17" s="1" t="s">
        <v>33</v>
      </c>
      <c r="B17" s="1" t="s">
        <v>34</v>
      </c>
      <c r="C17" s="10" t="str">
        <f>ALLE!C48</f>
        <v>NB….</v>
      </c>
      <c r="D17" s="3"/>
    </row>
  </sheetData>
  <mergeCells count="5">
    <mergeCell ref="A9:D9"/>
    <mergeCell ref="A13:D13"/>
    <mergeCell ref="A1:D1"/>
    <mergeCell ref="A2:D2"/>
    <mergeCell ref="A6:D6"/>
  </mergeCells>
  <pageMargins left="0.7" right="0.7" top="0.75" bottom="0.75" header="0.3" footer="0.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workbookViewId="0">
      <selection activeCell="C12" sqref="C12"/>
    </sheetView>
  </sheetViews>
  <sheetFormatPr baseColWidth="10" defaultColWidth="11.44140625" defaultRowHeight="14.4" x14ac:dyDescent="0.3"/>
  <cols>
    <col min="1" max="1" width="10.77734375" style="7" bestFit="1" customWidth="1"/>
    <col min="2" max="2" width="123.21875" style="7" bestFit="1" customWidth="1"/>
    <col min="3" max="3" width="16.21875" style="13" customWidth="1"/>
    <col min="4" max="4" width="9" style="7" customWidth="1"/>
    <col min="5" max="16384" width="11.44140625" style="7"/>
  </cols>
  <sheetData>
    <row r="1" spans="1:4" s="8" customFormat="1" ht="17.399999999999999" x14ac:dyDescent="0.3">
      <c r="A1" s="53" t="s">
        <v>36</v>
      </c>
      <c r="B1" s="51"/>
      <c r="C1" s="51"/>
      <c r="D1" s="52"/>
    </row>
    <row r="2" spans="1:4" x14ac:dyDescent="0.3">
      <c r="A2" s="54" t="s">
        <v>0</v>
      </c>
      <c r="B2" s="51"/>
      <c r="C2" s="51"/>
      <c r="D2" s="52"/>
    </row>
    <row r="3" spans="1:4" x14ac:dyDescent="0.3">
      <c r="A3" s="1" t="s">
        <v>7</v>
      </c>
      <c r="B3" s="1" t="s">
        <v>88</v>
      </c>
      <c r="C3" s="1" t="str">
        <f>ALLE!C51</f>
        <v>OK-Ført i Facilit</v>
      </c>
      <c r="D3" s="6"/>
    </row>
    <row r="4" spans="1:4" ht="27.6" x14ac:dyDescent="0.3">
      <c r="A4" s="1" t="s">
        <v>9</v>
      </c>
      <c r="B4" s="1" t="s">
        <v>156</v>
      </c>
      <c r="C4" s="1" t="str">
        <f>ALLE!C52</f>
        <v>Innhente pris</v>
      </c>
      <c r="D4" s="6"/>
    </row>
    <row r="5" spans="1:4" x14ac:dyDescent="0.3">
      <c r="A5" s="54" t="s">
        <v>37</v>
      </c>
      <c r="B5" s="51"/>
      <c r="C5" s="51"/>
      <c r="D5" s="52"/>
    </row>
    <row r="6" spans="1:4" x14ac:dyDescent="0.3">
      <c r="A6" s="1"/>
      <c r="B6" s="1" t="s">
        <v>38</v>
      </c>
      <c r="C6" s="12"/>
      <c r="D6" s="6"/>
    </row>
    <row r="7" spans="1:4" x14ac:dyDescent="0.3">
      <c r="A7" s="54" t="s">
        <v>39</v>
      </c>
      <c r="B7" s="51"/>
      <c r="C7" s="51"/>
      <c r="D7" s="52"/>
    </row>
    <row r="8" spans="1:4" x14ac:dyDescent="0.3">
      <c r="A8" s="4" t="s">
        <v>40</v>
      </c>
      <c r="B8" s="4"/>
      <c r="C8" s="12"/>
      <c r="D8" s="6"/>
    </row>
    <row r="9" spans="1:4" ht="27.6" x14ac:dyDescent="0.3">
      <c r="A9" s="1" t="s">
        <v>41</v>
      </c>
      <c r="B9" s="1" t="s">
        <v>42</v>
      </c>
      <c r="C9" s="1" t="str">
        <f>ALLE!C57</f>
        <v>3 stk.</v>
      </c>
      <c r="D9" s="6"/>
    </row>
    <row r="10" spans="1:4" x14ac:dyDescent="0.3">
      <c r="A10" s="4" t="s">
        <v>43</v>
      </c>
      <c r="B10" s="4"/>
      <c r="C10" s="1"/>
      <c r="D10" s="6"/>
    </row>
    <row r="11" spans="1:4" ht="27.6" x14ac:dyDescent="0.3">
      <c r="A11" s="1" t="s">
        <v>44</v>
      </c>
      <c r="B11" s="1" t="s">
        <v>42</v>
      </c>
      <c r="C11" s="1" t="str">
        <f>ALLE!C59</f>
        <v>3 stk.</v>
      </c>
      <c r="D11" s="6"/>
    </row>
    <row r="12" spans="1:4" x14ac:dyDescent="0.3">
      <c r="A12" s="1" t="s">
        <v>24</v>
      </c>
      <c r="B12" s="1" t="s">
        <v>50</v>
      </c>
      <c r="C12" s="1" t="str">
        <f>ALLE!C60</f>
        <v>1 stk.</v>
      </c>
      <c r="D12" s="6"/>
    </row>
    <row r="13" spans="1:4" x14ac:dyDescent="0.3">
      <c r="A13" s="1" t="s">
        <v>45</v>
      </c>
      <c r="B13" s="1" t="s">
        <v>46</v>
      </c>
      <c r="C13" s="1" t="str">
        <f>ALLE!C61</f>
        <v>1 stk.</v>
      </c>
      <c r="D13" s="6"/>
    </row>
    <row r="14" spans="1:4" x14ac:dyDescent="0.3">
      <c r="A14" s="54" t="s">
        <v>47</v>
      </c>
      <c r="B14" s="51"/>
      <c r="C14" s="51"/>
      <c r="D14" s="52"/>
    </row>
    <row r="15" spans="1:4" x14ac:dyDescent="0.3">
      <c r="A15" s="4" t="s">
        <v>40</v>
      </c>
      <c r="B15" s="4"/>
      <c r="C15" s="12"/>
      <c r="D15" s="6"/>
    </row>
    <row r="16" spans="1:4" x14ac:dyDescent="0.3">
      <c r="A16" s="1" t="s">
        <v>109</v>
      </c>
      <c r="B16" s="1" t="s">
        <v>108</v>
      </c>
      <c r="C16" s="1" t="str">
        <f>ALLE!C64</f>
        <v>1 stk.</v>
      </c>
      <c r="D16" s="6"/>
    </row>
    <row r="17" spans="1:4" x14ac:dyDescent="0.3">
      <c r="A17" s="54" t="s">
        <v>48</v>
      </c>
      <c r="B17" s="51"/>
      <c r="C17" s="51"/>
      <c r="D17" s="52"/>
    </row>
    <row r="18" spans="1:4" x14ac:dyDescent="0.3">
      <c r="A18" s="4" t="s">
        <v>49</v>
      </c>
      <c r="B18" s="4"/>
      <c r="C18" s="12"/>
      <c r="D18" s="6"/>
    </row>
    <row r="19" spans="1:4" ht="27.6" x14ac:dyDescent="0.3">
      <c r="A19" s="1" t="s">
        <v>157</v>
      </c>
      <c r="B19" s="1" t="s">
        <v>158</v>
      </c>
      <c r="C19" s="1" t="str">
        <f>ALLE!C67</f>
        <v>3 stk.</v>
      </c>
      <c r="D19" s="6"/>
    </row>
  </sheetData>
  <mergeCells count="6">
    <mergeCell ref="A14:D14"/>
    <mergeCell ref="A17:D17"/>
    <mergeCell ref="A1:D1"/>
    <mergeCell ref="A2:D2"/>
    <mergeCell ref="A5:D5"/>
    <mergeCell ref="A7:D7"/>
  </mergeCells>
  <pageMargins left="0.7" right="0.7" top="0.75" bottom="0.75" header="0.3" footer="0.3"/>
  <pageSetup paperSize="9" scale="5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topLeftCell="A7" workbookViewId="0">
      <selection activeCell="C13" sqref="C13:C14"/>
    </sheetView>
  </sheetViews>
  <sheetFormatPr baseColWidth="10" defaultColWidth="11.44140625" defaultRowHeight="14.4" x14ac:dyDescent="0.3"/>
  <cols>
    <col min="1" max="1" width="10.77734375" style="7" bestFit="1" customWidth="1"/>
    <col min="2" max="2" width="123.21875" style="7" bestFit="1" customWidth="1"/>
    <col min="3" max="3" width="16.21875" style="7" customWidth="1"/>
    <col min="4" max="4" width="9" style="7" customWidth="1"/>
    <col min="5" max="16384" width="11.44140625" style="7"/>
  </cols>
  <sheetData>
    <row r="1" spans="1:4" x14ac:dyDescent="0.3">
      <c r="A1" s="53" t="s">
        <v>51</v>
      </c>
      <c r="B1" s="51"/>
      <c r="C1" s="51"/>
      <c r="D1" s="52"/>
    </row>
    <row r="2" spans="1:4" x14ac:dyDescent="0.3">
      <c r="A2" s="54" t="s">
        <v>0</v>
      </c>
      <c r="B2" s="51"/>
      <c r="C2" s="51"/>
      <c r="D2" s="52"/>
    </row>
    <row r="3" spans="1:4" x14ac:dyDescent="0.3">
      <c r="A3" s="1" t="s">
        <v>7</v>
      </c>
      <c r="B3" s="1" t="s">
        <v>88</v>
      </c>
      <c r="C3" s="1" t="str">
        <f>ALLE!C70</f>
        <v>OK-Ført i Facilit</v>
      </c>
      <c r="D3" s="6"/>
    </row>
    <row r="4" spans="1:4" ht="27.6" x14ac:dyDescent="0.3">
      <c r="A4" s="1" t="s">
        <v>9</v>
      </c>
      <c r="B4" s="1" t="s">
        <v>107</v>
      </c>
      <c r="C4" s="1" t="str">
        <f>ALLE!C71</f>
        <v>Innhente pris</v>
      </c>
      <c r="D4" s="6"/>
    </row>
    <row r="5" spans="1:4" x14ac:dyDescent="0.3">
      <c r="A5" s="54" t="s">
        <v>52</v>
      </c>
      <c r="B5" s="51"/>
      <c r="C5" s="51"/>
      <c r="D5" s="52"/>
    </row>
    <row r="6" spans="1:4" x14ac:dyDescent="0.3">
      <c r="A6" s="1" t="s">
        <v>111</v>
      </c>
      <c r="B6" s="1" t="s">
        <v>110</v>
      </c>
      <c r="C6" s="1" t="str">
        <f>ALLE!C73</f>
        <v>1 stk.</v>
      </c>
      <c r="D6" s="6"/>
    </row>
    <row r="7" spans="1:4" x14ac:dyDescent="0.3">
      <c r="A7" s="54" t="s">
        <v>15</v>
      </c>
      <c r="B7" s="51"/>
      <c r="C7" s="51"/>
      <c r="D7" s="52"/>
    </row>
    <row r="8" spans="1:4" x14ac:dyDescent="0.3">
      <c r="A8" s="1" t="s">
        <v>65</v>
      </c>
      <c r="B8" s="1" t="s">
        <v>112</v>
      </c>
      <c r="C8" s="47" t="str">
        <f>ALLE!C75</f>
        <v>4 stk. dører</v>
      </c>
      <c r="D8" s="6"/>
    </row>
    <row r="9" spans="1:4" x14ac:dyDescent="0.3">
      <c r="A9" s="1" t="s">
        <v>67</v>
      </c>
      <c r="B9" s="1" t="s">
        <v>113</v>
      </c>
      <c r="C9" s="48"/>
      <c r="D9" s="6"/>
    </row>
    <row r="10" spans="1:4" x14ac:dyDescent="0.3">
      <c r="A10" s="1" t="s">
        <v>69</v>
      </c>
      <c r="B10" s="1" t="s">
        <v>114</v>
      </c>
      <c r="C10" s="48"/>
      <c r="D10" s="6"/>
    </row>
    <row r="11" spans="1:4" x14ac:dyDescent="0.3">
      <c r="A11" s="1" t="s">
        <v>71</v>
      </c>
      <c r="B11" s="1" t="s">
        <v>115</v>
      </c>
      <c r="C11" s="49"/>
      <c r="D11" s="6"/>
    </row>
    <row r="12" spans="1:4" x14ac:dyDescent="0.3">
      <c r="A12" s="54" t="s">
        <v>2</v>
      </c>
      <c r="B12" s="51"/>
      <c r="C12" s="51"/>
      <c r="D12" s="52"/>
    </row>
    <row r="13" spans="1:4" x14ac:dyDescent="0.3">
      <c r="A13" s="1" t="s">
        <v>74</v>
      </c>
      <c r="B13" s="1" t="s">
        <v>116</v>
      </c>
      <c r="C13" s="47" t="str">
        <f>ALLE!C80</f>
        <v>2 stk. dører</v>
      </c>
      <c r="D13" s="6"/>
    </row>
    <row r="14" spans="1:4" x14ac:dyDescent="0.3">
      <c r="A14" s="1" t="s">
        <v>76</v>
      </c>
      <c r="B14" s="1" t="s">
        <v>117</v>
      </c>
      <c r="C14" s="49"/>
      <c r="D14" s="6"/>
    </row>
  </sheetData>
  <mergeCells count="7">
    <mergeCell ref="C13:C14"/>
    <mergeCell ref="A12:D12"/>
    <mergeCell ref="A1:D1"/>
    <mergeCell ref="A2:D2"/>
    <mergeCell ref="A5:D5"/>
    <mergeCell ref="A7:D7"/>
    <mergeCell ref="C8:C11"/>
  </mergeCells>
  <pageMargins left="0.7" right="0.7" top="0.75" bottom="0.75" header="0.3" footer="0.3"/>
  <pageSetup paperSize="9" scale="5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topLeftCell="A4" workbookViewId="0">
      <selection activeCell="E26" sqref="E26"/>
    </sheetView>
  </sheetViews>
  <sheetFormatPr baseColWidth="10" defaultColWidth="11.44140625" defaultRowHeight="14.4" x14ac:dyDescent="0.3"/>
  <cols>
    <col min="1" max="1" width="10.77734375" style="7" bestFit="1" customWidth="1"/>
    <col min="2" max="2" width="123.21875" style="7" bestFit="1" customWidth="1"/>
    <col min="3" max="3" width="16.21875" style="7" customWidth="1"/>
    <col min="4" max="4" width="9" style="7" customWidth="1"/>
    <col min="5" max="16384" width="11.44140625" style="7"/>
  </cols>
  <sheetData>
    <row r="1" spans="1:4" x14ac:dyDescent="0.3">
      <c r="A1" s="53" t="s">
        <v>53</v>
      </c>
      <c r="B1" s="51"/>
      <c r="C1" s="51"/>
      <c r="D1" s="52"/>
    </row>
    <row r="2" spans="1:4" x14ac:dyDescent="0.3">
      <c r="A2" s="50" t="s">
        <v>15</v>
      </c>
      <c r="B2" s="51"/>
      <c r="C2" s="51"/>
      <c r="D2" s="52"/>
    </row>
    <row r="3" spans="1:4" ht="27.6" x14ac:dyDescent="0.3">
      <c r="A3" s="1"/>
      <c r="B3" s="1" t="s">
        <v>118</v>
      </c>
      <c r="C3" s="4" t="str">
        <f>ALLE!C84</f>
        <v>Finne løsning</v>
      </c>
      <c r="D3" s="6"/>
    </row>
    <row r="4" spans="1:4" ht="27.6" x14ac:dyDescent="0.3">
      <c r="A4" s="1" t="s">
        <v>65</v>
      </c>
      <c r="B4" s="1" t="s">
        <v>119</v>
      </c>
      <c r="C4" s="1" t="str">
        <f>ALLE!C85</f>
        <v>1 stk.</v>
      </c>
      <c r="D4" s="6"/>
    </row>
    <row r="5" spans="1:4" x14ac:dyDescent="0.3">
      <c r="A5" s="1" t="s">
        <v>121</v>
      </c>
      <c r="B5" s="1" t="s">
        <v>120</v>
      </c>
      <c r="C5" s="1" t="str">
        <f>ALLE!C86</f>
        <v>4 stk.</v>
      </c>
      <c r="D5" s="6"/>
    </row>
    <row r="6" spans="1:4" x14ac:dyDescent="0.3">
      <c r="A6" s="1" t="s">
        <v>122</v>
      </c>
      <c r="B6" s="1" t="s">
        <v>123</v>
      </c>
      <c r="C6" s="1" t="str">
        <f>ALLE!C87</f>
        <v>1 stk.</v>
      </c>
      <c r="D6" s="6"/>
    </row>
    <row r="7" spans="1:4" x14ac:dyDescent="0.3">
      <c r="A7" s="50" t="s">
        <v>2</v>
      </c>
      <c r="B7" s="51"/>
      <c r="C7" s="51"/>
      <c r="D7" s="52"/>
    </row>
    <row r="8" spans="1:4" ht="27.6" x14ac:dyDescent="0.3">
      <c r="A8" s="1"/>
      <c r="B8" s="1" t="s">
        <v>118</v>
      </c>
      <c r="C8" s="4" t="str">
        <f>ALLE!C89</f>
        <v>Finne løsning</v>
      </c>
      <c r="D8" s="6"/>
    </row>
    <row r="9" spans="1:4" x14ac:dyDescent="0.3">
      <c r="A9" s="1" t="s">
        <v>124</v>
      </c>
      <c r="B9" s="1" t="s">
        <v>125</v>
      </c>
      <c r="C9" s="1" t="str">
        <f>ALLE!C90</f>
        <v>2 stk.</v>
      </c>
      <c r="D9" s="6"/>
    </row>
    <row r="10" spans="1:4" x14ac:dyDescent="0.3">
      <c r="A10" s="1" t="s">
        <v>126</v>
      </c>
      <c r="B10" s="1" t="s">
        <v>131</v>
      </c>
      <c r="C10" s="1" t="str">
        <f>ALLE!C91</f>
        <v>1 stk.</v>
      </c>
      <c r="D10" s="6"/>
    </row>
    <row r="11" spans="1:4" x14ac:dyDescent="0.3">
      <c r="A11" s="1" t="s">
        <v>127</v>
      </c>
      <c r="B11" s="1" t="s">
        <v>130</v>
      </c>
      <c r="C11" s="1" t="str">
        <f>ALLE!C92</f>
        <v>1 stk.</v>
      </c>
      <c r="D11" s="6"/>
    </row>
    <row r="12" spans="1:4" x14ac:dyDescent="0.3">
      <c r="A12" s="1" t="s">
        <v>128</v>
      </c>
      <c r="B12" s="1" t="s">
        <v>129</v>
      </c>
      <c r="C12" s="1" t="str">
        <f>ALLE!C93</f>
        <v>1 stk.</v>
      </c>
      <c r="D12" s="6"/>
    </row>
    <row r="13" spans="1:4" ht="27.6" x14ac:dyDescent="0.3">
      <c r="A13" s="1" t="s">
        <v>96</v>
      </c>
      <c r="B13" s="1" t="s">
        <v>132</v>
      </c>
      <c r="C13" s="10" t="str">
        <f>ALLE!C94</f>
        <v>NB….Sjekk ut</v>
      </c>
      <c r="D13" s="6"/>
    </row>
    <row r="14" spans="1:4" x14ac:dyDescent="0.3">
      <c r="A14" s="50" t="s">
        <v>16</v>
      </c>
      <c r="B14" s="51"/>
      <c r="C14" s="51"/>
      <c r="D14" s="52"/>
    </row>
    <row r="15" spans="1:4" ht="27.6" x14ac:dyDescent="0.3">
      <c r="A15" s="1"/>
      <c r="B15" s="1" t="s">
        <v>54</v>
      </c>
      <c r="C15" s="4" t="str">
        <f>ALLE!C96</f>
        <v>Finne løsning</v>
      </c>
      <c r="D15" s="6"/>
    </row>
    <row r="16" spans="1:4" x14ac:dyDescent="0.3">
      <c r="A16" s="1" t="s">
        <v>79</v>
      </c>
      <c r="B16" s="1" t="s">
        <v>130</v>
      </c>
      <c r="C16" s="1" t="str">
        <f>ALLE!C97</f>
        <v>Innhente pris</v>
      </c>
      <c r="D16" s="6"/>
    </row>
    <row r="17" spans="1:4" x14ac:dyDescent="0.3">
      <c r="A17" s="1" t="s">
        <v>133</v>
      </c>
      <c r="B17" s="1" t="s">
        <v>135</v>
      </c>
      <c r="C17" s="10" t="str">
        <f>ALLE!C98</f>
        <v>NB….Sjekk ut</v>
      </c>
      <c r="D17" s="6"/>
    </row>
    <row r="18" spans="1:4" ht="27.6" x14ac:dyDescent="0.3">
      <c r="A18" s="1" t="s">
        <v>134</v>
      </c>
      <c r="B18" s="1" t="s">
        <v>136</v>
      </c>
      <c r="C18" s="1" t="str">
        <f>ALLE!C99</f>
        <v>Innhente pris på dør og vegg.</v>
      </c>
      <c r="D18" s="6"/>
    </row>
    <row r="19" spans="1:4" x14ac:dyDescent="0.3">
      <c r="A19" s="1" t="s">
        <v>83</v>
      </c>
      <c r="B19" s="1" t="s">
        <v>137</v>
      </c>
      <c r="C19" s="1" t="str">
        <f>ALLE!C100</f>
        <v>2 stk ???</v>
      </c>
      <c r="D19" s="6"/>
    </row>
    <row r="20" spans="1:4" x14ac:dyDescent="0.3">
      <c r="A20" s="50" t="s">
        <v>27</v>
      </c>
      <c r="B20" s="51"/>
      <c r="C20" s="51"/>
      <c r="D20" s="52"/>
    </row>
    <row r="21" spans="1:4" x14ac:dyDescent="0.3">
      <c r="A21" s="1"/>
      <c r="B21" s="1" t="s">
        <v>55</v>
      </c>
      <c r="C21" s="9"/>
      <c r="D21" s="6"/>
    </row>
  </sheetData>
  <mergeCells count="5">
    <mergeCell ref="A1:D1"/>
    <mergeCell ref="A2:D2"/>
    <mergeCell ref="A7:D7"/>
    <mergeCell ref="A14:D14"/>
    <mergeCell ref="A20:D20"/>
  </mergeCells>
  <pageMargins left="0.7" right="0.7" top="0.75" bottom="0.75" header="0.3" footer="0.3"/>
  <pageSetup paperSize="9" scale="5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workbookViewId="0">
      <selection activeCell="C18" sqref="C18"/>
    </sheetView>
  </sheetViews>
  <sheetFormatPr baseColWidth="10" defaultColWidth="11.44140625" defaultRowHeight="14.4" x14ac:dyDescent="0.3"/>
  <cols>
    <col min="1" max="1" width="10.77734375" style="7" bestFit="1" customWidth="1"/>
    <col min="2" max="2" width="123.21875" style="7" bestFit="1" customWidth="1"/>
    <col min="3" max="3" width="18.21875" style="7" bestFit="1" customWidth="1"/>
    <col min="4" max="4" width="9" style="7" customWidth="1"/>
    <col min="5" max="16384" width="11.44140625" style="7"/>
  </cols>
  <sheetData>
    <row r="1" spans="1:4" x14ac:dyDescent="0.3">
      <c r="A1" s="53" t="s">
        <v>56</v>
      </c>
      <c r="B1" s="51"/>
      <c r="C1" s="51"/>
      <c r="D1" s="52"/>
    </row>
    <row r="2" spans="1:4" x14ac:dyDescent="0.3">
      <c r="A2" s="50" t="s">
        <v>0</v>
      </c>
      <c r="B2" s="51"/>
      <c r="C2" s="51"/>
      <c r="D2" s="52"/>
    </row>
    <row r="3" spans="1:4" x14ac:dyDescent="0.3">
      <c r="A3" s="1" t="s">
        <v>7</v>
      </c>
      <c r="B3" s="1" t="s">
        <v>1</v>
      </c>
      <c r="C3" s="6" t="str">
        <f>ALLE!C105</f>
        <v>OK-Ført i Facilit</v>
      </c>
      <c r="D3" s="6"/>
    </row>
    <row r="4" spans="1:4" ht="27.6" x14ac:dyDescent="0.3">
      <c r="A4" s="1" t="s">
        <v>9</v>
      </c>
      <c r="B4" s="1" t="s">
        <v>107</v>
      </c>
      <c r="C4" s="9" t="str">
        <f>ALLE!C106</f>
        <v>Innhente pris.</v>
      </c>
      <c r="D4" s="6"/>
    </row>
    <row r="5" spans="1:4" x14ac:dyDescent="0.3">
      <c r="A5" s="50" t="s">
        <v>57</v>
      </c>
      <c r="B5" s="51"/>
      <c r="C5" s="51"/>
      <c r="D5" s="52"/>
    </row>
    <row r="6" spans="1:4" x14ac:dyDescent="0.3">
      <c r="A6" s="1" t="s">
        <v>140</v>
      </c>
      <c r="B6" s="1" t="s">
        <v>138</v>
      </c>
      <c r="C6" s="9" t="str">
        <f>ALLE!C108</f>
        <v>Flytte ut i korridor?</v>
      </c>
      <c r="D6" s="6"/>
    </row>
    <row r="7" spans="1:4" x14ac:dyDescent="0.3">
      <c r="A7" s="1" t="s">
        <v>141</v>
      </c>
      <c r="B7" s="1" t="s">
        <v>139</v>
      </c>
      <c r="C7" s="9" t="str">
        <f>ALLE!C109</f>
        <v>Bytte</v>
      </c>
      <c r="D7" s="6"/>
    </row>
    <row r="8" spans="1:4" x14ac:dyDescent="0.3">
      <c r="A8" s="50" t="s">
        <v>58</v>
      </c>
      <c r="B8" s="51"/>
      <c r="C8" s="51"/>
      <c r="D8" s="52"/>
    </row>
    <row r="9" spans="1:4" x14ac:dyDescent="0.3">
      <c r="A9" s="1" t="s">
        <v>142</v>
      </c>
      <c r="B9" s="1" t="s">
        <v>138</v>
      </c>
      <c r="C9" s="9" t="str">
        <f>ALLE!C111</f>
        <v>Flytte ut i korridor?</v>
      </c>
      <c r="D9" s="6"/>
    </row>
    <row r="10" spans="1:4" x14ac:dyDescent="0.3">
      <c r="A10" s="1" t="s">
        <v>143</v>
      </c>
      <c r="B10" s="1" t="s">
        <v>139</v>
      </c>
      <c r="C10" s="9" t="str">
        <f>ALLE!C112</f>
        <v>Bytte</v>
      </c>
      <c r="D10" s="6"/>
    </row>
    <row r="11" spans="1:4" x14ac:dyDescent="0.3">
      <c r="A11" s="50" t="s">
        <v>59</v>
      </c>
      <c r="B11" s="51"/>
      <c r="C11" s="51"/>
      <c r="D11" s="52"/>
    </row>
    <row r="12" spans="1:4" x14ac:dyDescent="0.3">
      <c r="A12" s="1" t="s">
        <v>144</v>
      </c>
      <c r="B12" s="1" t="s">
        <v>138</v>
      </c>
      <c r="C12" s="9" t="str">
        <f>ALLE!C114</f>
        <v>Flytte ut i korridor?</v>
      </c>
      <c r="D12" s="6"/>
    </row>
    <row r="13" spans="1:4" x14ac:dyDescent="0.3">
      <c r="A13" s="1" t="s">
        <v>145</v>
      </c>
      <c r="B13" s="1" t="s">
        <v>139</v>
      </c>
      <c r="C13" s="9" t="str">
        <f>ALLE!C115</f>
        <v>Bytte</v>
      </c>
      <c r="D13" s="6"/>
    </row>
    <row r="14" spans="1:4" x14ac:dyDescent="0.3">
      <c r="A14" s="50" t="s">
        <v>60</v>
      </c>
      <c r="B14" s="51"/>
      <c r="C14" s="51"/>
      <c r="D14" s="52"/>
    </row>
    <row r="15" spans="1:4" x14ac:dyDescent="0.3">
      <c r="A15" s="4" t="s">
        <v>61</v>
      </c>
      <c r="B15" s="3"/>
      <c r="C15" s="9"/>
      <c r="D15" s="6"/>
    </row>
    <row r="16" spans="1:4" x14ac:dyDescent="0.3">
      <c r="A16" s="1" t="s">
        <v>148</v>
      </c>
      <c r="B16" s="1" t="s">
        <v>146</v>
      </c>
      <c r="C16" s="9" t="str">
        <f>ALLE!C118</f>
        <v>3 stk. byttes</v>
      </c>
      <c r="D16" s="6"/>
    </row>
    <row r="17" spans="1:4" x14ac:dyDescent="0.3">
      <c r="A17" s="4" t="s">
        <v>62</v>
      </c>
      <c r="B17" s="4"/>
      <c r="C17" s="9"/>
      <c r="D17" s="6"/>
    </row>
    <row r="18" spans="1:4" x14ac:dyDescent="0.3">
      <c r="A18" s="1" t="s">
        <v>147</v>
      </c>
      <c r="B18" s="1" t="s">
        <v>138</v>
      </c>
      <c r="C18" s="9" t="str">
        <f>ALLE!C120</f>
        <v>Flytte ut i korridor?</v>
      </c>
      <c r="D18" s="6"/>
    </row>
    <row r="19" spans="1:4" x14ac:dyDescent="0.3">
      <c r="A19" s="50" t="s">
        <v>63</v>
      </c>
      <c r="B19" s="51"/>
      <c r="C19" s="51"/>
      <c r="D19" s="52"/>
    </row>
    <row r="20" spans="1:4" x14ac:dyDescent="0.3">
      <c r="A20" s="1" t="s">
        <v>149</v>
      </c>
      <c r="B20" s="1" t="s">
        <v>138</v>
      </c>
      <c r="C20" s="9" t="str">
        <f>ALLE!C122</f>
        <v>Flytte ut i korridor?</v>
      </c>
      <c r="D20" s="6"/>
    </row>
    <row r="21" spans="1:4" x14ac:dyDescent="0.3">
      <c r="A21" s="50" t="s">
        <v>64</v>
      </c>
      <c r="B21" s="51"/>
      <c r="C21" s="51"/>
      <c r="D21" s="52"/>
    </row>
    <row r="22" spans="1:4" x14ac:dyDescent="0.3">
      <c r="A22" s="1" t="s">
        <v>150</v>
      </c>
      <c r="B22" s="1" t="s">
        <v>138</v>
      </c>
      <c r="C22" s="9" t="str">
        <f>ALLE!C124</f>
        <v>Flytte ut i korridor?</v>
      </c>
      <c r="D22" s="6"/>
    </row>
  </sheetData>
  <mergeCells count="8">
    <mergeCell ref="A19:D19"/>
    <mergeCell ref="A21:D21"/>
    <mergeCell ref="A1:D1"/>
    <mergeCell ref="A2:D2"/>
    <mergeCell ref="A5:D5"/>
    <mergeCell ref="A8:D8"/>
    <mergeCell ref="A11:D11"/>
    <mergeCell ref="A14:D14"/>
  </mergeCells>
  <pageMargins left="0.7" right="0.7" top="0.75" bottom="0.75" header="0.3" footer="0.3"/>
  <pageSetup paperSize="9" scale="5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C6" sqref="C6"/>
    </sheetView>
  </sheetViews>
  <sheetFormatPr baseColWidth="10" defaultColWidth="11.44140625" defaultRowHeight="14.4" x14ac:dyDescent="0.3"/>
  <cols>
    <col min="1" max="1" width="10.77734375" style="7" bestFit="1" customWidth="1"/>
    <col min="2" max="2" width="123.21875" style="7" bestFit="1" customWidth="1"/>
    <col min="3" max="3" width="16.21875" style="7" customWidth="1"/>
    <col min="4" max="4" width="9" style="7" customWidth="1"/>
    <col min="5" max="16384" width="11.44140625" style="7"/>
  </cols>
  <sheetData>
    <row r="1" spans="1:4" x14ac:dyDescent="0.3">
      <c r="A1" s="53" t="s">
        <v>176</v>
      </c>
      <c r="B1" s="51"/>
      <c r="C1" s="51"/>
      <c r="D1" s="52"/>
    </row>
    <row r="2" spans="1:4" x14ac:dyDescent="0.3">
      <c r="A2" s="54" t="s">
        <v>15</v>
      </c>
      <c r="B2" s="51"/>
      <c r="C2" s="51"/>
      <c r="D2" s="52"/>
    </row>
    <row r="3" spans="1:4" x14ac:dyDescent="0.3">
      <c r="A3" s="1" t="s">
        <v>65</v>
      </c>
      <c r="B3" s="1" t="s">
        <v>66</v>
      </c>
      <c r="C3" s="1" t="str">
        <f>ALLE!C127</f>
        <v>Sjekke ut omfanget</v>
      </c>
      <c r="D3" s="3"/>
    </row>
    <row r="4" spans="1:4" x14ac:dyDescent="0.3">
      <c r="A4" s="1" t="s">
        <v>67</v>
      </c>
      <c r="B4" s="1" t="s">
        <v>68</v>
      </c>
      <c r="C4" s="1" t="str">
        <f>ALLE!C128</f>
        <v>Kjøpe inn</v>
      </c>
      <c r="D4" s="3"/>
    </row>
    <row r="5" spans="1:4" x14ac:dyDescent="0.3">
      <c r="A5" s="1" t="s">
        <v>69</v>
      </c>
      <c r="B5" s="1" t="s">
        <v>70</v>
      </c>
      <c r="C5" s="1" t="str">
        <f>ALLE!C129</f>
        <v>Bytte</v>
      </c>
      <c r="D5" s="3"/>
    </row>
    <row r="6" spans="1:4" x14ac:dyDescent="0.3">
      <c r="A6" s="1" t="s">
        <v>71</v>
      </c>
      <c r="B6" s="1" t="s">
        <v>72</v>
      </c>
      <c r="C6" s="1" t="str">
        <f>ALLE!C130</f>
        <v>Bytte</v>
      </c>
      <c r="D6" s="3"/>
    </row>
    <row r="7" spans="1:4" x14ac:dyDescent="0.3">
      <c r="A7" s="1" t="s">
        <v>73</v>
      </c>
      <c r="B7" s="1" t="s">
        <v>151</v>
      </c>
      <c r="C7" s="1" t="str">
        <f>ALLE!C131</f>
        <v>Kjøpe inn</v>
      </c>
      <c r="D7" s="3"/>
    </row>
    <row r="8" spans="1:4" x14ac:dyDescent="0.3">
      <c r="A8" s="54" t="s">
        <v>2</v>
      </c>
      <c r="B8" s="51"/>
      <c r="C8" s="51"/>
      <c r="D8" s="52"/>
    </row>
    <row r="9" spans="1:4" x14ac:dyDescent="0.3">
      <c r="A9" s="1" t="s">
        <v>74</v>
      </c>
      <c r="B9" s="1" t="s">
        <v>75</v>
      </c>
      <c r="C9" s="1" t="str">
        <f>ALLE!C133</f>
        <v>Flyttes</v>
      </c>
      <c r="D9" s="3"/>
    </row>
    <row r="10" spans="1:4" x14ac:dyDescent="0.3">
      <c r="A10" s="1" t="s">
        <v>76</v>
      </c>
      <c r="B10" s="1" t="s">
        <v>77</v>
      </c>
      <c r="C10" s="1" t="str">
        <f>ALLE!C134</f>
        <v>Kjøpe inn</v>
      </c>
      <c r="D10" s="3"/>
    </row>
    <row r="11" spans="1:4" ht="27.6" x14ac:dyDescent="0.3">
      <c r="A11" s="1" t="s">
        <v>78</v>
      </c>
      <c r="B11" s="1" t="s">
        <v>152</v>
      </c>
      <c r="C11" s="1" t="str">
        <f>ALLE!C135</f>
        <v>Sjekkes ut</v>
      </c>
      <c r="D11" s="3"/>
    </row>
    <row r="12" spans="1:4" x14ac:dyDescent="0.3">
      <c r="A12" s="54" t="s">
        <v>16</v>
      </c>
      <c r="B12" s="51"/>
      <c r="C12" s="51"/>
      <c r="D12" s="52"/>
    </row>
    <row r="13" spans="1:4" x14ac:dyDescent="0.3">
      <c r="A13" s="1" t="s">
        <v>79</v>
      </c>
      <c r="B13" s="1" t="s">
        <v>80</v>
      </c>
      <c r="C13" s="1" t="str">
        <f>ALLE!C137</f>
        <v>Kjøpe inn</v>
      </c>
      <c r="D13" s="3"/>
    </row>
    <row r="14" spans="1:4" ht="27.6" x14ac:dyDescent="0.3">
      <c r="A14" s="1" t="s">
        <v>81</v>
      </c>
      <c r="B14" s="1" t="s">
        <v>82</v>
      </c>
      <c r="C14" s="1" t="str">
        <f>ALLE!C138</f>
        <v>Innhente pris 2 stk.</v>
      </c>
      <c r="D14" s="3"/>
    </row>
    <row r="15" spans="1:4" x14ac:dyDescent="0.3">
      <c r="A15" s="1" t="s">
        <v>83</v>
      </c>
      <c r="B15" s="1" t="s">
        <v>84</v>
      </c>
      <c r="C15" s="1" t="str">
        <f>ALLE!C139</f>
        <v>Kjøpe inn/bytte</v>
      </c>
      <c r="D15" s="3"/>
    </row>
    <row r="16" spans="1:4" x14ac:dyDescent="0.3">
      <c r="A16" s="1" t="s">
        <v>21</v>
      </c>
      <c r="B16" s="1" t="s">
        <v>85</v>
      </c>
      <c r="C16" s="1" t="str">
        <f>ALLE!C140</f>
        <v>Sjekkes ut</v>
      </c>
      <c r="D16" s="3"/>
    </row>
  </sheetData>
  <mergeCells count="4">
    <mergeCell ref="A1:D1"/>
    <mergeCell ref="A2:D2"/>
    <mergeCell ref="A8:D8"/>
    <mergeCell ref="A12:D12"/>
  </mergeCells>
  <pageMargins left="0.7" right="0.7"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ALLE</vt:lpstr>
      <vt:lpstr>Rådhuset</vt:lpstr>
      <vt:lpstr>Kunstparken</vt:lpstr>
      <vt:lpstr>Tollboden</vt:lpstr>
      <vt:lpstr>Risør barneskole</vt:lpstr>
      <vt:lpstr>Idrettsbygget</vt:lpstr>
      <vt:lpstr>Frydenborg</vt:lpstr>
      <vt:lpstr>Ungdomsskolen</vt:lpstr>
      <vt:lpstr>Risørhuset</vt:lpstr>
      <vt:lpstr>Kirkegata 1</vt:lpstr>
      <vt:lpstr>Linken</vt:lpstr>
      <vt:lpstr>Skansen</vt:lpstr>
      <vt:lpstr>Kommunehuset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Holum, Kay Henning</dc:creator>
  <cp:lastModifiedBy>Halvorsen, Halvor</cp:lastModifiedBy>
  <cp:lastPrinted>2021-10-19T12:57:31Z</cp:lastPrinted>
  <dcterms:created xsi:type="dcterms:W3CDTF">2020-02-25T14:04:09Z</dcterms:created>
  <dcterms:modified xsi:type="dcterms:W3CDTF">2021-10-19T12:57:35Z</dcterms:modified>
</cp:coreProperties>
</file>